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135" windowWidth="20730" windowHeight="9780" activeTab="1"/>
  </bookViews>
  <sheets>
    <sheet name="2018" sheetId="1" r:id="rId1"/>
    <sheet name="Jakin" sheetId="3" r:id="rId2"/>
    <sheet name="Lmp Jakin" sheetId="2" r:id="rId3"/>
    <sheet name="IKI" sheetId="4" r:id="rId4"/>
    <sheet name="Renaksi" sheetId="5" r:id="rId5"/>
  </sheets>
  <definedNames>
    <definedName name="_xlnm.Print_Area" localSheetId="3">IKI!$A$1:$J$22</definedName>
    <definedName name="_xlnm.Print_Area" localSheetId="1">Jakin!$A$1:$E$43</definedName>
    <definedName name="_xlnm.Print_Area" localSheetId="2">'Lmp Jakin'!$A$1:$F$29</definedName>
    <definedName name="_xlnm.Print_Area" localSheetId="4">Renaksi!$A$1:$P$28</definedName>
  </definedNames>
  <calcPr calcId="144525"/>
</workbook>
</file>

<file path=xl/calcChain.xml><?xml version="1.0" encoding="utf-8"?>
<calcChain xmlns="http://schemas.openxmlformats.org/spreadsheetml/2006/main">
  <c r="A33" i="5" l="1"/>
  <c r="A34" i="5"/>
  <c r="M54" i="5"/>
  <c r="M55" i="5"/>
  <c r="M26" i="5"/>
  <c r="M58" i="5" s="1"/>
  <c r="M28" i="5"/>
  <c r="M60" i="5" s="1"/>
  <c r="M27" i="5"/>
  <c r="M59" i="5" s="1"/>
  <c r="K79" i="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8" i="1"/>
</calcChain>
</file>

<file path=xl/sharedStrings.xml><?xml version="1.0" encoding="utf-8"?>
<sst xmlns="http://schemas.openxmlformats.org/spreadsheetml/2006/main" count="475" uniqueCount="346">
  <si>
    <t>Lampiran Perjanjian Kinerja</t>
  </si>
  <si>
    <t>No</t>
  </si>
  <si>
    <t>Sasaran Strategis</t>
  </si>
  <si>
    <t>Indikator Kinerja</t>
  </si>
  <si>
    <t>Target</t>
  </si>
  <si>
    <t>Anggaran</t>
  </si>
  <si>
    <t>KEPALA BADAN</t>
  </si>
  <si>
    <t>KEPALA BIDANG</t>
  </si>
  <si>
    <t>Ir. TOMIE HERAWANTO, MP</t>
  </si>
  <si>
    <t>ANIK SUGIANTI HIDAYAT, SE., M.Si</t>
  </si>
  <si>
    <t>Pembina Utama Muda</t>
  </si>
  <si>
    <t>Pembina</t>
  </si>
  <si>
    <t>Dalam rangka mewujudkan manajemen pemerintahan yang efektif, transparan, akuntabel serta berorientasi pada hasil, kami yang bertandatangan dibawah ini:</t>
  </si>
  <si>
    <t>Nama</t>
  </si>
  <si>
    <t>:</t>
  </si>
  <si>
    <t>WENNY WIJAYANTI, SS.</t>
  </si>
  <si>
    <t>Jabatan</t>
  </si>
  <si>
    <t>Badan Perencanaan Pembangunan Daerah Kabupaten Malang</t>
  </si>
  <si>
    <t>Selanjutnya disebut PIHAK PERTAMA,</t>
  </si>
  <si>
    <t>Selaku atasan pihak pertama, selanjutnya disebut PIHAK KEDUA,</t>
  </si>
  <si>
    <t>PIHAK PERTAMA berjanji akan mewujudkan target kinerja yang seharusnya sesuai lampiran perjanjian ini, dalam rangka mencapai target kinerja jangka menengah seperti yang telah ditetapkan dalam dokumen perencanaan. Keberhasilan dan kegagalan pencapaian target kinerja tersebut menjadi tanggung jawab kami.</t>
  </si>
  <si>
    <t>PIHAK KEDUA akan memberikan supervisi yang diperlukan serta akan melakukan evaluasi terhadap capaian kinerja dari perjanjian ini dan mengambil tindakan yang diperlukan dalam rangka pemberian penghargaan dan sanksi.</t>
  </si>
  <si>
    <t>PIHAK KEDUA</t>
  </si>
  <si>
    <t>PIHAK PERTAMA</t>
  </si>
  <si>
    <t>Penata Tingkat I</t>
  </si>
  <si>
    <t>DATA PEGAWAI NEGERI SIPIL</t>
  </si>
  <si>
    <t>BADAN PERENCANAAN PEMBANGUNAN DAERAH KABUPATEN MALANG</t>
  </si>
  <si>
    <t>Data Per Agustus 2018</t>
  </si>
  <si>
    <t>Pangkat</t>
  </si>
  <si>
    <t>NIP</t>
  </si>
  <si>
    <t>Kegiatan</t>
  </si>
  <si>
    <t>19661126 199303 1 004</t>
  </si>
  <si>
    <t>MUHAMMAD IMRON ROSYADI, SE</t>
  </si>
  <si>
    <t>Pembina Tingkat I</t>
  </si>
  <si>
    <t>19690913 199603 1 005</t>
  </si>
  <si>
    <t>HERMAN ABDUL HADI, SE.</t>
  </si>
  <si>
    <t>19730328 199502 1 001</t>
  </si>
  <si>
    <t>SUPRIHATIN, SE.</t>
  </si>
  <si>
    <t>Penata Muda</t>
  </si>
  <si>
    <t>19761125 200701 2 013</t>
  </si>
  <si>
    <t>TAUFIK WIBISONO</t>
  </si>
  <si>
    <t>Penata</t>
  </si>
  <si>
    <t>19770404 200701 1 011</t>
  </si>
  <si>
    <t>ALI USMAN</t>
  </si>
  <si>
    <t>Pengatur Muda</t>
  </si>
  <si>
    <t>19740810 200701 1 016</t>
  </si>
  <si>
    <t>ANIMBAR WITONI</t>
  </si>
  <si>
    <t>K35072020002</t>
  </si>
  <si>
    <t>MUHAMMAD ARFIANSYAH</t>
  </si>
  <si>
    <t>K35072020003</t>
  </si>
  <si>
    <t>AHMAD FAJAR SODIQ</t>
  </si>
  <si>
    <t>K35072020004</t>
  </si>
  <si>
    <t>UMAR FAROUQ</t>
  </si>
  <si>
    <t>K35072020007</t>
  </si>
  <si>
    <t>YUDI ADI WINARNO</t>
  </si>
  <si>
    <t>K35072020013</t>
  </si>
  <si>
    <t>RISKA DUHITA ISTAFIANA</t>
  </si>
  <si>
    <t>K35072020028</t>
  </si>
  <si>
    <t>HARIYATI ANDAYANI, SE, MM.</t>
  </si>
  <si>
    <t>19720819 199703 2 006</t>
  </si>
  <si>
    <t>ABID RAKHMAT HIDAYAT, SE.</t>
  </si>
  <si>
    <t>Penata Muda Tingkat I</t>
  </si>
  <si>
    <t>19780508 201101 1 007</t>
  </si>
  <si>
    <t>WAHANA</t>
  </si>
  <si>
    <t>Pengatur</t>
  </si>
  <si>
    <t>19710329 200801 1 007</t>
  </si>
  <si>
    <t>AGUNG WIDODO</t>
  </si>
  <si>
    <t>19860806 201001 1 002</t>
  </si>
  <si>
    <t>SUNU KUKUH PUJI WIJAYA, S.PT.</t>
  </si>
  <si>
    <t>K35072020005</t>
  </si>
  <si>
    <t>HENI RETNOWATI, SE.</t>
  </si>
  <si>
    <t>19730502 199803 2 007</t>
  </si>
  <si>
    <t>ARMAN SEPTIYAN PRIBADI, S.PD</t>
  </si>
  <si>
    <t>K35072020008</t>
  </si>
  <si>
    <t>ADJARYANTO</t>
  </si>
  <si>
    <t>K35072020011</t>
  </si>
  <si>
    <t>DIKA AYU PURWANINGRUM, S.Kom</t>
  </si>
  <si>
    <t>K35072020031</t>
  </si>
  <si>
    <t>19690805 199803 2 008</t>
  </si>
  <si>
    <t>Penata  Tingkat I</t>
  </si>
  <si>
    <t>19730422 199903 2 008</t>
  </si>
  <si>
    <t>INDRIANI ASTUTI, SE.</t>
  </si>
  <si>
    <t>19750905 201001 2 005</t>
  </si>
  <si>
    <t>MOCHAMAD ANDY DEWANTO</t>
  </si>
  <si>
    <t>K35072020009</t>
  </si>
  <si>
    <t>HERMAN HIDAYAT, S.KOM</t>
  </si>
  <si>
    <t>19711205 200604 1 020</t>
  </si>
  <si>
    <t>TEGUH SANTOSO</t>
  </si>
  <si>
    <t>19780612 201001 1 002</t>
  </si>
  <si>
    <t>YUNAR PRIBADI, S.KOM</t>
  </si>
  <si>
    <t>K35072020016</t>
  </si>
  <si>
    <t>NANIE FEBRIYANTI, SE, MAP</t>
  </si>
  <si>
    <t>19750220 200501 2 009</t>
  </si>
  <si>
    <t>YUDIANTO</t>
  </si>
  <si>
    <t>19781202 200801 1 010</t>
  </si>
  <si>
    <t>PUNGKY INDAH PERMATASARI</t>
  </si>
  <si>
    <t>K35072020006</t>
  </si>
  <si>
    <t>INDAH SULISTYOWATI, ST, M.Si</t>
  </si>
  <si>
    <t>19720329 199803 2 006</t>
  </si>
  <si>
    <t>TRI SETYOPRAMBUDI, ST.</t>
  </si>
  <si>
    <t>19710606 200501 1 013</t>
  </si>
  <si>
    <t>SENO MAJID WICAKSONO, ST</t>
  </si>
  <si>
    <t>19831002 200904 1 001</t>
  </si>
  <si>
    <t>YOURIKE PRASISCA, ST</t>
  </si>
  <si>
    <t>K35072020018</t>
  </si>
  <si>
    <t>FARAH RAMADHIANI, S.Pi</t>
  </si>
  <si>
    <t>K35072020020</t>
  </si>
  <si>
    <t>ROY SURYA RAHARDIAN, ST, MT.</t>
  </si>
  <si>
    <t>19780313 200501 1 017</t>
  </si>
  <si>
    <t>HANTI DWI AFINA, ST</t>
  </si>
  <si>
    <t xml:space="preserve">Penata </t>
  </si>
  <si>
    <t>19821011 200712 2 002</t>
  </si>
  <si>
    <t>EKO NORULIYANTO, SE.</t>
  </si>
  <si>
    <t>19820709 200801 1 008</t>
  </si>
  <si>
    <t>INFIANDRI NURFADILAH, S.Tr.KL</t>
  </si>
  <si>
    <t>K35072020017</t>
  </si>
  <si>
    <t>DIAN RAMADHAN</t>
  </si>
  <si>
    <t>K35072020019</t>
  </si>
  <si>
    <t>YULIA KRESNAWATI, ST.</t>
  </si>
  <si>
    <t>19760716 200801 2 018</t>
  </si>
  <si>
    <t>SULIN ROMATI, ST.</t>
  </si>
  <si>
    <t>19830412 200904 2 003</t>
  </si>
  <si>
    <t>WAYAN WIDIYANTO, ST.</t>
  </si>
  <si>
    <t>19800628 201101 1 005</t>
  </si>
  <si>
    <t>RONI HIDAYAT</t>
  </si>
  <si>
    <t>K35072020001</t>
  </si>
  <si>
    <t>ADIONO, S.PD, M.SI</t>
  </si>
  <si>
    <t>19651225 198603 1 010</t>
  </si>
  <si>
    <t>BAYU INDRAYANTO, SE.</t>
  </si>
  <si>
    <t>19720713 200501 1 006</t>
  </si>
  <si>
    <t>EMMA KARTIKA, STP.</t>
  </si>
  <si>
    <t>19800427 200904 2 001</t>
  </si>
  <si>
    <t>DIAN ERLITASARI WIDODO, S.ST</t>
  </si>
  <si>
    <t>K35072020021</t>
  </si>
  <si>
    <t>ANGGANG SUMAKSONO, SE, M.Si.</t>
  </si>
  <si>
    <t>19700315 200604 1 011</t>
  </si>
  <si>
    <t>SUPANDI</t>
  </si>
  <si>
    <t>Pengatur Tingkat I</t>
  </si>
  <si>
    <t>19630803 198803 1 015</t>
  </si>
  <si>
    <t>HERDIANTI MUSTIKANINGSIH, SE</t>
  </si>
  <si>
    <t>K35072020022</t>
  </si>
  <si>
    <t>LUKMAN AGUNG PRASETYO</t>
  </si>
  <si>
    <t>K35072020029</t>
  </si>
  <si>
    <t>ANNA KAMILIA, SE</t>
  </si>
  <si>
    <t>19731216 200604 2 013</t>
  </si>
  <si>
    <t>TRIESYA APRILIA, S.KOM</t>
  </si>
  <si>
    <t>K35072020023</t>
  </si>
  <si>
    <t>I MADE PERSAHI JULIAWAN SE, M.SI</t>
  </si>
  <si>
    <t>19700721 199703 1 002</t>
  </si>
  <si>
    <t>IDRIS WAHYUDIANTO, S.Si.</t>
  </si>
  <si>
    <t>19730501 200604 1 009</t>
  </si>
  <si>
    <t>ASLAM, ST</t>
  </si>
  <si>
    <t>19770607 200903 1 002</t>
  </si>
  <si>
    <t>AGUM SEPTIAN GUMELAR, S.KOM</t>
  </si>
  <si>
    <t>K35072020024</t>
  </si>
  <si>
    <t>RR. DYAH LASTMI WH, SE.</t>
  </si>
  <si>
    <t>19700703 199703 2 007</t>
  </si>
  <si>
    <t>MITA OKTAFIANA DAVID, A.Md.</t>
  </si>
  <si>
    <t>19910507 201504 2 001</t>
  </si>
  <si>
    <t>DWINATA DESI PRIYO HANANTO</t>
  </si>
  <si>
    <t>K35072020010</t>
  </si>
  <si>
    <t>ANDRI EKO PRASETYO</t>
  </si>
  <si>
    <t>K35072020025</t>
  </si>
  <si>
    <t>FIRDA AYU SHINTA HERTASARI</t>
  </si>
  <si>
    <t>K35072020030</t>
  </si>
  <si>
    <t>IFFATUL ILMI, SH, MH.</t>
  </si>
  <si>
    <t>19820102 200904 2 004</t>
  </si>
  <si>
    <t>BASORI, SE</t>
  </si>
  <si>
    <t>19790502 200801 1 018</t>
  </si>
  <si>
    <t>GATOT SUWARDIYONO, S.KOM, M.KOM</t>
  </si>
  <si>
    <t>19690305 199003 1 005</t>
  </si>
  <si>
    <t>MURJIONO, SH.</t>
  </si>
  <si>
    <t>19670813 198803 1 007</t>
  </si>
  <si>
    <t>INDAH NUR ALIFIA RAHMA</t>
  </si>
  <si>
    <t>K35072020012</t>
  </si>
  <si>
    <t>NOVITA MAYA HAZIZA, S.Pi</t>
  </si>
  <si>
    <t>K35072020026</t>
  </si>
  <si>
    <t>NURUL AZIZAH APRILIA SARI</t>
  </si>
  <si>
    <t>K35072020027</t>
  </si>
  <si>
    <t>An. Kepala Badan Perencanaan  Pembangunan</t>
  </si>
  <si>
    <t>Kabupaten Malang</t>
  </si>
  <si>
    <t>Sekretaris</t>
  </si>
  <si>
    <t>NIP.  19681107 198903 1 008</t>
  </si>
  <si>
    <t>kasubag umum &amp; kepegawaian</t>
  </si>
  <si>
    <t>operator komputer kepegawaian</t>
  </si>
  <si>
    <t>pramu bhakti</t>
  </si>
  <si>
    <t>pengemudi</t>
  </si>
  <si>
    <t>analis jabatan</t>
  </si>
  <si>
    <t>pengadministrasi keuangan</t>
  </si>
  <si>
    <t>pengadministrasi barang</t>
  </si>
  <si>
    <t>bendahara</t>
  </si>
  <si>
    <t>operator komputer aset</t>
  </si>
  <si>
    <t>kasubag perencanaan, evaluasi &amp; pelaporan</t>
  </si>
  <si>
    <t>analis perencanaan, evaluasi dan pelaporan</t>
  </si>
  <si>
    <t>operator komputer pengolah data perencanaan evapor</t>
  </si>
  <si>
    <t>operator komputer pengolahan data perencanaan evapor</t>
  </si>
  <si>
    <t>kasubid perencanaan sosial budaya</t>
  </si>
  <si>
    <t>analis sosial budaya</t>
  </si>
  <si>
    <t>operator komputer data sosial budaya</t>
  </si>
  <si>
    <t>kasubid perencanaan pemerintahan</t>
  </si>
  <si>
    <t>pengelola bahan perencanaan</t>
  </si>
  <si>
    <t>operator komputer data perencanaan pemerintahan</t>
  </si>
  <si>
    <t>kasubid perencanaan kesejahteraan rakyat</t>
  </si>
  <si>
    <t>pengolah data perencanaan program perencanaan</t>
  </si>
  <si>
    <t>operator komputer data kesejahteraan rakyat</t>
  </si>
  <si>
    <t>kabid perencanaan pembangunan infrastruktur dan pengembangan wilayah</t>
  </si>
  <si>
    <t>kasubid perencanaan sarana prasarana perhubungan</t>
  </si>
  <si>
    <t>analis pengembangan sarana prasarana</t>
  </si>
  <si>
    <t>pengolah data perencanaan sarana prasarana perhubungan</t>
  </si>
  <si>
    <t>kasubid perencanaan pengembangan wilayah &amp; permukiman</t>
  </si>
  <si>
    <t>analisis pengembangan infrastruktur</t>
  </si>
  <si>
    <t>pengolah data perencanaan &amp; program</t>
  </si>
  <si>
    <t>pengolah data perencanaan pengembangan wilayah &amp; permukiman</t>
  </si>
  <si>
    <t>kasubid perencanaan sda, lingkungan hidup &amp; sumber daya air</t>
  </si>
  <si>
    <t>analis pengembangan wilayah</t>
  </si>
  <si>
    <t>analis perencanaan</t>
  </si>
  <si>
    <t>operator komputer perencanaan sda, lingkungan hidup &amp; sumber daya air</t>
  </si>
  <si>
    <t>kabid perencanaan ekonomi</t>
  </si>
  <si>
    <t>kasubid perencanaan ekonomi primer</t>
  </si>
  <si>
    <t>analis peningkatan usaha pertanian &amp; agro</t>
  </si>
  <si>
    <t>operator komputer perencanaan pembangunan ekonomi primer</t>
  </si>
  <si>
    <t>kasubid perencanaan ekonomi sekunder</t>
  </si>
  <si>
    <t>pengolah data perencanaan program ekonomi</t>
  </si>
  <si>
    <t>operator komputer perencanaan pembangunan ekonomi sekunder</t>
  </si>
  <si>
    <t>analis perekonomian sekunder</t>
  </si>
  <si>
    <t>kasubid perencanaan ekonomi tersier</t>
  </si>
  <si>
    <t>operator komputer perencanaan pembangunan ekonomi tersier</t>
  </si>
  <si>
    <t>kabid pengendalian &amp; evaluasi pembangunan</t>
  </si>
  <si>
    <t>kasubid pendanaan program pembangunan</t>
  </si>
  <si>
    <t>analis program pembangunan</t>
  </si>
  <si>
    <t>operator komputer pengendalian &amp; evaluasi pembangunan</t>
  </si>
  <si>
    <t>kasubid pengendalian rencana pembangunan</t>
  </si>
  <si>
    <t>penyusun bahan kebijakan</t>
  </si>
  <si>
    <t>operator komputer pendanaan program pembangunan</t>
  </si>
  <si>
    <t>pengolah data pengendalian rencana pembangunan</t>
  </si>
  <si>
    <t>kasubid evaluasi &amp; sistem pembangunan</t>
  </si>
  <si>
    <t>pengolah data perencanaan &amp; program evaluasi</t>
  </si>
  <si>
    <t>kepala upt pelayanan data pembangunan &amp; perencanaan kesra</t>
  </si>
  <si>
    <t>kasubag tata usaha upt</t>
  </si>
  <si>
    <t>operator komputer penanggulangan kemiskinan</t>
  </si>
  <si>
    <t>tenaga administrasi penanggulangan kemiskinan</t>
  </si>
  <si>
    <t>Sekretaris Badan</t>
  </si>
  <si>
    <t>Pengadministrasi Umum</t>
  </si>
  <si>
    <t>Pengadministrasi Kepegawaian</t>
  </si>
  <si>
    <t>Pengadministrasi Persuratan</t>
  </si>
  <si>
    <t>Kasubag Keuangan &amp; Aset</t>
  </si>
  <si>
    <t>Kabid Perencanaan Pemerintahan &amp; Sosial Budaya</t>
  </si>
  <si>
    <t>Kepanjen,              Januari 2018</t>
  </si>
  <si>
    <t>INDIKATOR KINERJA INDIVIDU</t>
  </si>
  <si>
    <t>1.</t>
  </si>
  <si>
    <t>2.</t>
  </si>
  <si>
    <t>Tugas</t>
  </si>
  <si>
    <t>3.</t>
  </si>
  <si>
    <t>Fungsi</t>
  </si>
  <si>
    <t>4.</t>
  </si>
  <si>
    <t>No.</t>
  </si>
  <si>
    <t>Sasaran/Kinerja Utama</t>
  </si>
  <si>
    <t>Indikator Kinerja Utama</t>
  </si>
  <si>
    <t>Penjelasan/Formulasi Penghitungan</t>
  </si>
  <si>
    <t>Sumber Data</t>
  </si>
  <si>
    <t>Buku Laporan hasil Monev</t>
  </si>
  <si>
    <t>DAN PENGEMBANGAN WILAYAH</t>
  </si>
  <si>
    <t>KEPALA BIDANG PERENCANAAN PEMBANGUNAN INFRASTRUKTUR DAN PENGEMBANGAN WILAYAH</t>
  </si>
  <si>
    <t>Pelaksanaan inventarisasi permasalahan bidang infrastruktur dan pengembangan wilayah;</t>
  </si>
  <si>
    <t>Pelaksanaan penyusunan kajian kebijakan di bidang infrastruktur dan pengembangan wilayah;</t>
  </si>
  <si>
    <t>Pelaksanaan koordinasi, integrasi, dan sinkronisasi rencana program pembangunan sektoral dan spasial.</t>
  </si>
  <si>
    <t>RENCANA AKSI PENCAPAIAN KINERJA TAHUN 2018</t>
  </si>
  <si>
    <t>Sasaran</t>
  </si>
  <si>
    <t xml:space="preserve">Indikator  Kinerja </t>
  </si>
  <si>
    <t xml:space="preserve">Target </t>
  </si>
  <si>
    <t xml:space="preserve">I </t>
  </si>
  <si>
    <t xml:space="preserve">II </t>
  </si>
  <si>
    <t xml:space="preserve">III </t>
  </si>
  <si>
    <t xml:space="preserve">IV </t>
  </si>
  <si>
    <t>-</t>
  </si>
  <si>
    <t>2 Dokumen</t>
  </si>
  <si>
    <t xml:space="preserve">No. </t>
  </si>
  <si>
    <t xml:space="preserve">Aksi/Kegiatan </t>
  </si>
  <si>
    <t xml:space="preserve">Jadwal Pelaksanaan </t>
  </si>
  <si>
    <t xml:space="preserve">Output/Keluaran </t>
  </si>
  <si>
    <t xml:space="preserve">Program </t>
  </si>
  <si>
    <t xml:space="preserve">Rp. </t>
  </si>
  <si>
    <t xml:space="preserve">√ </t>
  </si>
  <si>
    <t>Buku Laporan hasil Musrenbang, Dokumen Rekapan Hasil Musrenbang, Daftar Hadir Peserta Musrenbang</t>
  </si>
  <si>
    <t>BIDANG PERENCANAAN PEMBANGUNAN INFRASTRUKTUR DAN PENGEMBANGAN  WILAYAH</t>
  </si>
  <si>
    <t xml:space="preserve"> dan Pengembangan  Wilayah</t>
  </si>
  <si>
    <t>Meningkatnya kualitas Perencanaan sumberdaya alam lingkungan Hidup dan Sumberdaya air yang baik</t>
  </si>
  <si>
    <t>Persentase Pelaksanaan Kegiatan identifikasi Sumber Daya Air, lingkungan hidup dan sumberdaya alam</t>
  </si>
  <si>
    <t>Memerintahkan Kasubid perencanaan sumberdaya air yang baik untuk melakukan Persiapan</t>
  </si>
  <si>
    <t xml:space="preserve">Identifikasi Isu-isu dan permasalahan lingkungan hidup strategis </t>
  </si>
  <si>
    <t xml:space="preserve">1. Koordinasi Pelaksanaan Proses Persetujuan Subtansi Kaian Lingkungan Hidup Strategis 
2. Penyusunan Dokumen Pengembangan Desa Wisata
3. Penyusunan Dokumen Rencana Aksi Daerah Adaptasi Perubahan Iklim
</t>
  </si>
  <si>
    <t>Pengumpuloan Data</t>
  </si>
  <si>
    <t xml:space="preserve">Database </t>
  </si>
  <si>
    <t xml:space="preserve">Studi Data Sekunder </t>
  </si>
  <si>
    <t>Lap. Survey</t>
  </si>
  <si>
    <t>Survey data dan FGD</t>
  </si>
  <si>
    <t xml:space="preserve">Analisa Data </t>
  </si>
  <si>
    <t>Lap. Hasil Analisa</t>
  </si>
  <si>
    <t>Review KLHS</t>
  </si>
  <si>
    <t>Pembahasan</t>
  </si>
  <si>
    <t xml:space="preserve">Laporan </t>
  </si>
  <si>
    <t>10 Buku Lap. Akhir</t>
  </si>
  <si>
    <t>PERJANJIAN KINERJA TAHUN 2018</t>
  </si>
  <si>
    <t>PERENCANAAN SARANA PRASARANA</t>
  </si>
  <si>
    <t>SARANA DAN PRASARANA PERHUBUNGAN</t>
  </si>
  <si>
    <t>NIP. 19710606 200501 1 013</t>
  </si>
  <si>
    <t>KEPALA SUB BIDANG SARANA DAN PRASARANA PERHUBUNGAN</t>
  </si>
  <si>
    <t>ESELON IV-a</t>
  </si>
  <si>
    <t>KEPALA SUB BIDANG PERENCANAAN SARANA DAN PRASARANA PERHUBUNGAN</t>
  </si>
  <si>
    <t>Kepala Sub Bidang Perencanaan Sarana Prasarana Perhubungan</t>
  </si>
  <si>
    <t>Menyiapkan bahan inventarisasi permasalahan pembangunan lingkup perhubungan dan telematika;</t>
  </si>
  <si>
    <t>Menyiapkan bahan kajian kebijakan lingkup perhubungan dan telematika;</t>
  </si>
  <si>
    <t>Menyiapkan bahan penyusunan rencana pembangunan lingkup perhubungan dan telematika;</t>
  </si>
  <si>
    <t>Menyiapkan bahan koordinasi, integrasi, sinkronisasi dan kerjasama rencana program pembangunan lingkup perhubungan dan telematika;</t>
  </si>
  <si>
    <t>5.</t>
  </si>
  <si>
    <t>Pelaksanaan penyusunan rencana pembangunan di bidang infrastruktur dan pengembangan wilayah;</t>
  </si>
  <si>
    <t>Kepala Subidang Perencanaan Sarana Prasarana Perhubungan</t>
  </si>
  <si>
    <t>2 dokumen</t>
  </si>
  <si>
    <t>Penyusunan KAK</t>
  </si>
  <si>
    <t>Perencanaan Sarana dan Prasarana Perhubungan</t>
  </si>
  <si>
    <t>Penyusunan Laporan Pendahuluan</t>
  </si>
  <si>
    <t>Diskusi Laporan Pendahuluan</t>
  </si>
  <si>
    <t xml:space="preserve">Penyusunan Laporan Antara </t>
  </si>
  <si>
    <t>Penyusunan Draft Laporan Akhir</t>
  </si>
  <si>
    <t>Diskusi Draft Laporan Akhir</t>
  </si>
  <si>
    <t>Penyusunan Laporan Akhir</t>
  </si>
  <si>
    <t>Diskusi Laporan Antara</t>
  </si>
  <si>
    <t>Meningkatnya Keterpaduan Perencanaan Infrastruktur Perhubungan yang Baik</t>
  </si>
  <si>
    <t>Jumlah Dokumen Perencanaan Pembangunan Infrastruktur Perhubungan dan Telematika</t>
  </si>
  <si>
    <t>KEPALA SUB BIDANG PERENCANAAN SARANA PRASARANA PERHUBUNGAN</t>
  </si>
  <si>
    <t>Melaksanakan tugas lain yang diberikan oleh Kepala Bidang Perencanaan Pembangunan Infrastruktur dan Pengembangan Wilayah sesuai dengan bidang tugasnya.</t>
  </si>
  <si>
    <t>Jumlah Dokumen Kajian Perencanaan yang Disusun</t>
  </si>
  <si>
    <t>Buku Laporan hasil Studi</t>
  </si>
  <si>
    <t>Jumlah Pelaksanaan Kegiatan Monitoring, Evaluasi, dan Pelaporan Kegiatan Pembangunan Jalan Lintas Selatan, Jalan TOL dan Infrastruktur Perhubungan dan Telematika</t>
  </si>
  <si>
    <t>Jumlah Pelaksanaan Kegiatan Monitoring, Evaluasi dan Pelaporan yang Dilaksanakan</t>
  </si>
  <si>
    <t>NIP. 19720329 199803 2 006</t>
  </si>
  <si>
    <t>Jumlah Dokumen Perencanaan Sarana Prasarana Perhubungan yang disusun secara tepat waktu</t>
  </si>
  <si>
    <t>KEPALA SUB BIDANG PERENCANAAN</t>
  </si>
  <si>
    <t>Meningkatnya Keterpaduan perencanaan infrastruktur perhubungan dengan baik</t>
  </si>
  <si>
    <t>Jumlah dokumen perencanaan sarana prasarana perhubungan yang disusun secara tepat waktu</t>
  </si>
  <si>
    <t>Kepala Sub Bidang Perencanaan Pembangunan Infrastruktur</t>
  </si>
  <si>
    <t>Penata Tk.I</t>
  </si>
  <si>
    <t xml:space="preserve"> </t>
  </si>
  <si>
    <t>Kepanjen,                             2018</t>
  </si>
  <si>
    <t>Kepanjen,                            2018</t>
  </si>
  <si>
    <t>Kepanjen,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</si>
</sst>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 #,##0.00_-;_-* &quot;-&quot;??_-;_-@_-"/>
    <numFmt numFmtId="165" formatCode="_([$Rp-421]* #,##0_);_([$Rp-421]* \(#,##0\);_([$Rp-421]* &quot;-&quot;_);_(@_)"/>
    <numFmt numFmtId="166" formatCode="_(* #,##0_);_(* \(#,##0\);_(* &quot;-&quot;??_);_(@_)"/>
  </numFmts>
  <fonts count="37"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name val="Arial"/>
      <family val="2"/>
    </font>
    <font>
      <b/>
      <sz val="16"/>
      <name val="Trebuchet MS"/>
      <family val="2"/>
    </font>
    <font>
      <sz val="11"/>
      <name val="Trebuchet MS"/>
      <family val="2"/>
    </font>
    <font>
      <b/>
      <sz val="12"/>
      <name val="Trebuchet MS"/>
      <family val="2"/>
    </font>
    <font>
      <sz val="12"/>
      <name val="Trebuchet MS"/>
      <family val="2"/>
    </font>
    <font>
      <b/>
      <sz val="10"/>
      <name val="Trebuchet MS"/>
      <family val="2"/>
    </font>
    <font>
      <b/>
      <u/>
      <sz val="12"/>
      <name val="Trebuchet MS"/>
      <family val="2"/>
    </font>
    <font>
      <sz val="10"/>
      <name val="Trebuchet MS"/>
      <family val="2"/>
    </font>
    <font>
      <sz val="11"/>
      <name val="Arial"/>
      <family val="2"/>
    </font>
    <font>
      <b/>
      <sz val="11"/>
      <name val="Arial"/>
      <family val="2"/>
    </font>
    <font>
      <b/>
      <sz val="11"/>
      <name val="Trebuchet MS"/>
      <family val="2"/>
    </font>
    <font>
      <b/>
      <sz val="12"/>
      <name val="Arial"/>
      <family val="2"/>
    </font>
    <font>
      <sz val="12"/>
      <name val="Arial"/>
      <family val="2"/>
    </font>
    <font>
      <b/>
      <u/>
      <sz val="12"/>
      <name val="Arial"/>
      <family val="2"/>
    </font>
    <font>
      <b/>
      <sz val="14"/>
      <name val="Arial"/>
      <family val="2"/>
    </font>
    <font>
      <sz val="12"/>
      <name val="Calibri"/>
      <family val="2"/>
      <scheme val="minor"/>
    </font>
    <font>
      <b/>
      <sz val="11"/>
      <color rgb="FFFF0000"/>
      <name val="Arial"/>
      <family val="2"/>
    </font>
    <font>
      <b/>
      <sz val="9"/>
      <name val="Arial"/>
      <family val="2"/>
    </font>
    <font>
      <b/>
      <sz val="10"/>
      <name val="Calibri"/>
      <family val="2"/>
    </font>
    <font>
      <sz val="10"/>
      <name val="Calibri"/>
      <family val="2"/>
    </font>
    <font>
      <sz val="10"/>
      <name val="Calibri"/>
      <family val="2"/>
      <scheme val="minor"/>
    </font>
    <font>
      <u/>
      <sz val="11"/>
      <name val="Calibri"/>
      <family val="2"/>
      <scheme val="minor"/>
    </font>
    <font>
      <b/>
      <u/>
      <sz val="11"/>
      <name val="Calibri"/>
      <family val="2"/>
      <scheme val="minor"/>
    </font>
    <font>
      <b/>
      <sz val="14"/>
      <name val="Calibri"/>
      <family val="2"/>
      <scheme val="minor"/>
    </font>
    <font>
      <b/>
      <sz val="12"/>
      <name val="Calibri"/>
      <family val="2"/>
      <scheme val="minor"/>
    </font>
    <font>
      <b/>
      <sz val="10"/>
      <name val="Calibri"/>
      <family val="2"/>
      <scheme val="minor"/>
    </font>
    <font>
      <b/>
      <u/>
      <sz val="11"/>
      <name val="Arial"/>
      <family val="2"/>
    </font>
    <font>
      <sz val="11"/>
      <name val="Calibri"/>
      <family val="2"/>
      <scheme val="minor"/>
    </font>
    <font>
      <b/>
      <sz val="10"/>
      <name val="Arial"/>
      <family val="2"/>
    </font>
    <font>
      <b/>
      <u/>
      <sz val="10"/>
      <name val="Arial"/>
      <family val="2"/>
    </font>
    <font>
      <sz val="14"/>
      <name val="Arial"/>
      <family val="2"/>
    </font>
    <font>
      <u/>
      <sz val="11"/>
      <name val="Arial"/>
      <family val="2"/>
    </font>
    <font>
      <sz val="11"/>
      <color theme="1"/>
      <name val="Arial"/>
      <family val="2"/>
    </font>
  </fonts>
  <fills count="7">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20">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3" fillId="0" borderId="0"/>
    <xf numFmtId="0" fontId="4" fillId="0" borderId="0"/>
    <xf numFmtId="0" fontId="1" fillId="0" borderId="0"/>
    <xf numFmtId="164" fontId="4" fillId="0" borderId="0" applyFont="0" applyFill="0" applyBorder="0" applyAlignment="0" applyProtection="0"/>
    <xf numFmtId="9" fontId="1" fillId="0" borderId="0" applyFont="0" applyFill="0" applyBorder="0" applyAlignment="0" applyProtection="0"/>
  </cellStyleXfs>
  <cellXfs count="315">
    <xf numFmtId="0" fontId="0" fillId="0" borderId="0" xfId="0"/>
    <xf numFmtId="0" fontId="16" fillId="0" borderId="0" xfId="1" applyFont="1" applyBorder="1"/>
    <xf numFmtId="0" fontId="16" fillId="0" borderId="0" xfId="1" applyFont="1" applyBorder="1" applyAlignment="1">
      <alignment horizontal="center"/>
    </xf>
    <xf numFmtId="0" fontId="16" fillId="0" borderId="0" xfId="1" applyFont="1" applyBorder="1" applyAlignment="1">
      <alignment horizontal="center" vertical="top"/>
    </xf>
    <xf numFmtId="0" fontId="17" fillId="0" borderId="0" xfId="1" applyFont="1" applyAlignment="1">
      <alignment horizontal="center"/>
    </xf>
    <xf numFmtId="0" fontId="16" fillId="0" borderId="0" xfId="1" applyFont="1" applyAlignment="1">
      <alignment horizontal="center"/>
    </xf>
    <xf numFmtId="0" fontId="0" fillId="0" borderId="7" xfId="3" applyFont="1" applyBorder="1"/>
    <xf numFmtId="0" fontId="4" fillId="0" borderId="0" xfId="2"/>
    <xf numFmtId="0" fontId="6" fillId="0" borderId="0" xfId="2" applyFont="1" applyFill="1"/>
    <xf numFmtId="0" fontId="6" fillId="0" borderId="0" xfId="2" applyFont="1" applyFill="1" applyAlignment="1">
      <alignment horizontal="center"/>
    </xf>
    <xf numFmtId="0" fontId="7" fillId="0" borderId="0" xfId="2" applyFont="1" applyFill="1"/>
    <xf numFmtId="0" fontId="8" fillId="0" borderId="0" xfId="2" applyFont="1" applyFill="1"/>
    <xf numFmtId="0" fontId="8" fillId="0" borderId="0" xfId="2" applyFont="1" applyFill="1" applyAlignment="1">
      <alignment horizontal="center"/>
    </xf>
    <xf numFmtId="0" fontId="7" fillId="0" borderId="0" xfId="2" applyFont="1" applyFill="1" applyAlignment="1">
      <alignment vertical="center"/>
    </xf>
    <xf numFmtId="0" fontId="8" fillId="0" borderId="0" xfId="2" applyFont="1" applyFill="1" applyAlignment="1">
      <alignment vertical="center"/>
    </xf>
    <xf numFmtId="0" fontId="8" fillId="0" borderId="0" xfId="2" applyFont="1" applyFill="1" applyBorder="1" applyAlignment="1">
      <alignment horizontal="center" vertical="center"/>
    </xf>
    <xf numFmtId="0" fontId="8" fillId="0" borderId="0" xfId="2" applyFont="1" applyFill="1" applyAlignment="1">
      <alignment horizontal="center" vertical="center"/>
    </xf>
    <xf numFmtId="0" fontId="8" fillId="0" borderId="0" xfId="2" applyFont="1" applyFill="1" applyBorder="1" applyAlignment="1">
      <alignment vertical="center"/>
    </xf>
    <xf numFmtId="0" fontId="10" fillId="0" borderId="0" xfId="2" applyFont="1" applyFill="1" applyBorder="1" applyAlignment="1">
      <alignment vertical="center"/>
    </xf>
    <xf numFmtId="0" fontId="10" fillId="0" borderId="0" xfId="2" applyFont="1" applyFill="1" applyBorder="1" applyAlignment="1">
      <alignment horizontal="center" vertical="center"/>
    </xf>
    <xf numFmtId="0" fontId="8" fillId="0" borderId="0" xfId="2" applyNumberFormat="1" applyFont="1" applyFill="1" applyAlignment="1">
      <alignment horizontal="center"/>
    </xf>
    <xf numFmtId="0" fontId="8" fillId="0" borderId="0" xfId="2" applyNumberFormat="1" applyFont="1" applyFill="1" applyAlignment="1">
      <alignment horizontal="center" vertical="center"/>
    </xf>
    <xf numFmtId="0" fontId="19" fillId="0" borderId="0" xfId="2" applyNumberFormat="1" applyFont="1" applyFill="1" applyBorder="1" applyAlignment="1">
      <alignment horizontal="center" vertical="center"/>
    </xf>
    <xf numFmtId="0" fontId="8" fillId="0" borderId="0" xfId="2" applyNumberFormat="1" applyFont="1" applyFill="1" applyBorder="1" applyAlignment="1">
      <alignment horizontal="center" vertical="center"/>
    </xf>
    <xf numFmtId="0" fontId="10" fillId="0" borderId="0" xfId="2" applyNumberFormat="1" applyFont="1" applyFill="1" applyBorder="1" applyAlignment="1">
      <alignment horizontal="center" vertical="center"/>
    </xf>
    <xf numFmtId="0" fontId="7" fillId="0" borderId="0" xfId="2" applyFont="1" applyFill="1" applyBorder="1" applyAlignment="1">
      <alignment vertical="center"/>
    </xf>
    <xf numFmtId="0" fontId="7" fillId="0" borderId="0" xfId="2" applyFont="1" applyFill="1" applyBorder="1" applyAlignment="1">
      <alignment horizontal="center" vertical="center"/>
    </xf>
    <xf numFmtId="0" fontId="12" fillId="0" borderId="0" xfId="2" applyFont="1" applyFill="1" applyBorder="1" applyAlignment="1">
      <alignment horizontal="left" vertical="center"/>
    </xf>
    <xf numFmtId="0" fontId="12" fillId="0" borderId="0" xfId="2" applyFont="1" applyFill="1" applyBorder="1" applyAlignment="1">
      <alignment horizontal="center" vertical="center"/>
    </xf>
    <xf numFmtId="0" fontId="13" fillId="0" borderId="0" xfId="2" applyFont="1" applyFill="1" applyBorder="1" applyAlignment="1">
      <alignment horizontal="center" vertical="center"/>
    </xf>
    <xf numFmtId="0" fontId="7" fillId="0" borderId="2" xfId="2" applyFont="1" applyFill="1" applyBorder="1" applyAlignment="1">
      <alignment horizontal="center" vertical="center"/>
    </xf>
    <xf numFmtId="0" fontId="7" fillId="0" borderId="2" xfId="2" applyNumberFormat="1" applyFont="1" applyFill="1" applyBorder="1" applyAlignment="1">
      <alignment horizontal="center" vertical="center"/>
    </xf>
    <xf numFmtId="0" fontId="7" fillId="0" borderId="2" xfId="2" applyFont="1" applyFill="1" applyBorder="1" applyAlignment="1">
      <alignment horizontal="center" vertical="center" wrapText="1"/>
    </xf>
    <xf numFmtId="0" fontId="11" fillId="2" borderId="2" xfId="2" applyFont="1" applyFill="1" applyBorder="1" applyAlignment="1">
      <alignment horizontal="center" vertical="center"/>
    </xf>
    <xf numFmtId="0" fontId="9" fillId="2" borderId="2" xfId="2" applyFont="1" applyFill="1" applyBorder="1" applyAlignment="1">
      <alignment horizontal="center" vertical="center"/>
    </xf>
    <xf numFmtId="0" fontId="9" fillId="2" borderId="2" xfId="2" applyNumberFormat="1" applyFont="1" applyFill="1" applyBorder="1" applyAlignment="1">
      <alignment horizontal="center" vertical="center"/>
    </xf>
    <xf numFmtId="0" fontId="12" fillId="0" borderId="0" xfId="3" applyFont="1" applyBorder="1" applyAlignment="1">
      <alignment horizontal="left" vertical="center"/>
    </xf>
    <xf numFmtId="0" fontId="12" fillId="0" borderId="0" xfId="3" applyNumberFormat="1" applyFont="1" applyFill="1" applyBorder="1" applyAlignment="1">
      <alignment horizontal="left" vertical="center"/>
    </xf>
    <xf numFmtId="0" fontId="1" fillId="0" borderId="0" xfId="3" applyBorder="1"/>
    <xf numFmtId="0" fontId="11" fillId="4" borderId="6" xfId="2" applyFont="1" applyFill="1" applyBorder="1" applyAlignment="1">
      <alignment horizontal="center" vertical="center"/>
    </xf>
    <xf numFmtId="0" fontId="14" fillId="4" borderId="6" xfId="3" applyFont="1" applyFill="1" applyBorder="1" applyAlignment="1">
      <alignment horizontal="left" vertical="center"/>
    </xf>
    <xf numFmtId="0" fontId="9" fillId="4" borderId="6" xfId="2" applyFont="1" applyFill="1" applyBorder="1" applyAlignment="1">
      <alignment horizontal="left" vertical="center"/>
    </xf>
    <xf numFmtId="0" fontId="13" fillId="5" borderId="7" xfId="3" applyFont="1" applyFill="1" applyBorder="1" applyAlignment="1">
      <alignment horizontal="justify" vertical="center"/>
    </xf>
    <xf numFmtId="0" fontId="13" fillId="5" borderId="7" xfId="2" applyFont="1" applyFill="1" applyBorder="1" applyAlignment="1">
      <alignment horizontal="center" vertical="center"/>
    </xf>
    <xf numFmtId="0" fontId="13" fillId="6" borderId="7" xfId="3" applyFont="1" applyFill="1" applyBorder="1" applyAlignment="1">
      <alignment horizontal="left" vertical="center"/>
    </xf>
    <xf numFmtId="0" fontId="13" fillId="6" borderId="7" xfId="2" applyFont="1" applyFill="1" applyBorder="1" applyAlignment="1">
      <alignment horizontal="center" vertical="center"/>
    </xf>
    <xf numFmtId="0" fontId="12" fillId="0" borderId="7" xfId="2" applyFont="1" applyFill="1" applyBorder="1" applyAlignment="1">
      <alignment horizontal="center" vertical="center"/>
    </xf>
    <xf numFmtId="0" fontId="12" fillId="0" borderId="7" xfId="3" applyFont="1" applyFill="1" applyBorder="1" applyAlignment="1">
      <alignment horizontal="left" vertical="center"/>
    </xf>
    <xf numFmtId="0" fontId="12" fillId="0" borderId="7" xfId="2" applyFont="1" applyFill="1" applyBorder="1" applyAlignment="1">
      <alignment horizontal="left" vertical="center"/>
    </xf>
    <xf numFmtId="0" fontId="12" fillId="0" borderId="7" xfId="3" applyNumberFormat="1" applyFont="1" applyFill="1" applyBorder="1" applyAlignment="1">
      <alignment horizontal="left" vertical="center"/>
    </xf>
    <xf numFmtId="0" fontId="1" fillId="0" borderId="7" xfId="3" applyBorder="1"/>
    <xf numFmtId="0" fontId="13" fillId="0" borderId="7" xfId="2" applyFont="1" applyFill="1" applyBorder="1" applyAlignment="1">
      <alignment horizontal="center" vertical="center"/>
    </xf>
    <xf numFmtId="0" fontId="12" fillId="0" borderId="7" xfId="3" applyFont="1" applyBorder="1" applyAlignment="1">
      <alignment horizontal="left" vertical="center"/>
    </xf>
    <xf numFmtId="0" fontId="12" fillId="0" borderId="7" xfId="2" applyFont="1" applyFill="1" applyBorder="1" applyAlignment="1">
      <alignment horizontal="center" vertical="center" wrapText="1"/>
    </xf>
    <xf numFmtId="0" fontId="20" fillId="0" borderId="7" xfId="2" applyFont="1" applyFill="1" applyBorder="1" applyAlignment="1">
      <alignment horizontal="center" vertical="center"/>
    </xf>
    <xf numFmtId="0" fontId="12" fillId="0" borderId="7" xfId="2" applyFont="1" applyFill="1" applyBorder="1" applyAlignment="1">
      <alignment vertical="center"/>
    </xf>
    <xf numFmtId="0" fontId="13" fillId="5" borderId="7" xfId="3" applyFont="1" applyFill="1" applyBorder="1" applyAlignment="1">
      <alignment horizontal="left" vertical="center"/>
    </xf>
    <xf numFmtId="0" fontId="13" fillId="5" borderId="7" xfId="2" applyFont="1" applyFill="1" applyBorder="1" applyAlignment="1">
      <alignment horizontal="left" vertical="center"/>
    </xf>
    <xf numFmtId="0" fontId="12" fillId="3" borderId="7" xfId="2" applyFont="1" applyFill="1" applyBorder="1" applyAlignment="1">
      <alignment horizontal="left" vertical="center"/>
    </xf>
    <xf numFmtId="0" fontId="13" fillId="5" borderId="7" xfId="2" applyFont="1" applyFill="1" applyBorder="1" applyAlignment="1">
      <alignment horizontal="center" vertical="center" wrapText="1"/>
    </xf>
    <xf numFmtId="0" fontId="13" fillId="6" borderId="7" xfId="2" applyFont="1" applyFill="1" applyBorder="1" applyAlignment="1">
      <alignment horizontal="left" vertical="center"/>
    </xf>
    <xf numFmtId="0" fontId="12" fillId="0" borderId="5" xfId="2" applyFont="1" applyFill="1" applyBorder="1" applyAlignment="1">
      <alignment horizontal="center" vertical="center"/>
    </xf>
    <xf numFmtId="0" fontId="12" fillId="0" borderId="5" xfId="2" applyFont="1" applyFill="1" applyBorder="1" applyAlignment="1">
      <alignment horizontal="left" vertical="center"/>
    </xf>
    <xf numFmtId="0" fontId="13" fillId="0" borderId="5" xfId="2" applyFont="1" applyFill="1" applyBorder="1" applyAlignment="1">
      <alignment horizontal="center" vertical="center"/>
    </xf>
    <xf numFmtId="0" fontId="13" fillId="6" borderId="7" xfId="3" applyNumberFormat="1" applyFont="1" applyFill="1" applyBorder="1" applyAlignment="1">
      <alignment horizontal="left" vertical="center"/>
    </xf>
    <xf numFmtId="0" fontId="2" fillId="6" borderId="7" xfId="3" applyFont="1" applyFill="1" applyBorder="1"/>
    <xf numFmtId="0" fontId="13" fillId="6" borderId="7" xfId="2" applyFont="1" applyFill="1" applyBorder="1" applyAlignment="1">
      <alignment horizontal="center" vertical="center" wrapText="1"/>
    </xf>
    <xf numFmtId="0" fontId="13" fillId="5" borderId="7" xfId="3" applyNumberFormat="1" applyFont="1" applyFill="1" applyBorder="1" applyAlignment="1">
      <alignment horizontal="left" vertical="center"/>
    </xf>
    <xf numFmtId="0" fontId="2" fillId="5" borderId="7" xfId="3" applyFont="1" applyFill="1" applyBorder="1"/>
    <xf numFmtId="0" fontId="21" fillId="6" borderId="7" xfId="2" applyFont="1" applyFill="1" applyBorder="1"/>
    <xf numFmtId="0" fontId="13" fillId="4" borderId="6" xfId="2" applyFont="1" applyFill="1" applyBorder="1" applyAlignment="1">
      <alignment horizontal="left" vertical="center"/>
    </xf>
    <xf numFmtId="0" fontId="13" fillId="4" borderId="6" xfId="3" applyNumberFormat="1" applyFont="1" applyFill="1" applyBorder="1" applyAlignment="1">
      <alignment horizontal="left" vertical="center"/>
    </xf>
    <xf numFmtId="0" fontId="2" fillId="4" borderId="6" xfId="3" applyFont="1" applyFill="1" applyBorder="1"/>
    <xf numFmtId="0" fontId="12" fillId="0" borderId="5" xfId="3" applyFont="1" applyBorder="1" applyAlignment="1">
      <alignment horizontal="left" vertical="center"/>
    </xf>
    <xf numFmtId="0" fontId="12" fillId="0" borderId="5" xfId="3" applyNumberFormat="1" applyFont="1" applyFill="1" applyBorder="1" applyAlignment="1">
      <alignment horizontal="left" vertical="center"/>
    </xf>
    <xf numFmtId="0" fontId="1" fillId="0" borderId="5" xfId="3" applyBorder="1"/>
    <xf numFmtId="0" fontId="11" fillId="5" borderId="6" xfId="2" applyFont="1" applyFill="1" applyBorder="1" applyAlignment="1">
      <alignment horizontal="center" vertical="center"/>
    </xf>
    <xf numFmtId="0" fontId="11" fillId="6" borderId="6" xfId="2" applyFont="1" applyFill="1" applyBorder="1" applyAlignment="1">
      <alignment horizontal="center" vertical="center"/>
    </xf>
    <xf numFmtId="0" fontId="11" fillId="3" borderId="6" xfId="2" applyFont="1" applyFill="1" applyBorder="1" applyAlignment="1">
      <alignment horizontal="center" vertical="center"/>
    </xf>
    <xf numFmtId="0" fontId="12" fillId="3" borderId="7" xfId="3" applyFont="1" applyFill="1" applyBorder="1" applyAlignment="1">
      <alignment horizontal="left" vertical="center"/>
    </xf>
    <xf numFmtId="0" fontId="11" fillId="3" borderId="5" xfId="2" applyFont="1" applyFill="1" applyBorder="1" applyAlignment="1">
      <alignment horizontal="center" vertical="center"/>
    </xf>
    <xf numFmtId="0" fontId="22" fillId="0" borderId="0" xfId="2" applyFont="1" applyFill="1" applyBorder="1" applyAlignment="1">
      <alignment vertical="center" wrapText="1" readingOrder="1"/>
    </xf>
    <xf numFmtId="0" fontId="22" fillId="0" borderId="0" xfId="2" applyFont="1" applyFill="1" applyBorder="1" applyAlignment="1">
      <alignment vertical="top" wrapText="1" readingOrder="1"/>
    </xf>
    <xf numFmtId="0" fontId="23" fillId="0" borderId="0" xfId="2" applyFont="1" applyFill="1" applyBorder="1" applyAlignment="1">
      <alignment horizontal="center" vertical="top" wrapText="1" readingOrder="1"/>
    </xf>
    <xf numFmtId="0" fontId="15" fillId="0" borderId="0" xfId="1" applyFont="1" applyBorder="1" applyAlignment="1">
      <alignment horizontal="center" vertical="center"/>
    </xf>
    <xf numFmtId="0" fontId="23" fillId="0" borderId="0" xfId="2" applyFont="1" applyFill="1" applyBorder="1" applyAlignment="1">
      <alignment horizontal="center" vertical="top" wrapText="1"/>
    </xf>
    <xf numFmtId="0" fontId="0" fillId="0" borderId="0" xfId="0" applyBorder="1"/>
    <xf numFmtId="0" fontId="4" fillId="0" borderId="0" xfId="2" applyFont="1" applyBorder="1"/>
    <xf numFmtId="0" fontId="4" fillId="0" borderId="0" xfId="2" applyFont="1" applyBorder="1" applyAlignment="1">
      <alignment vertical="top"/>
    </xf>
    <xf numFmtId="0" fontId="4" fillId="0" borderId="0" xfId="2" applyFont="1" applyBorder="1" applyAlignment="1">
      <alignment horizontal="center" vertical="center"/>
    </xf>
    <xf numFmtId="0" fontId="4" fillId="0" borderId="0" xfId="2" applyFont="1" applyBorder="1" applyAlignment="1">
      <alignment vertical="center"/>
    </xf>
    <xf numFmtId="0" fontId="25" fillId="0" borderId="0" xfId="2" applyFont="1" applyBorder="1" applyAlignment="1">
      <alignment vertical="center"/>
    </xf>
    <xf numFmtId="0" fontId="26" fillId="0" borderId="0" xfId="2" applyFont="1" applyBorder="1" applyAlignment="1">
      <alignment horizontal="center" vertical="center"/>
    </xf>
    <xf numFmtId="0" fontId="4" fillId="0" borderId="0" xfId="0" applyFont="1"/>
    <xf numFmtId="0" fontId="12" fillId="0" borderId="0" xfId="0" applyFont="1"/>
    <xf numFmtId="0" fontId="13" fillId="0" borderId="0" xfId="0" applyFont="1"/>
    <xf numFmtId="0" fontId="12" fillId="0" borderId="0" xfId="0" applyFont="1" applyAlignment="1">
      <alignment wrapText="1"/>
    </xf>
    <xf numFmtId="0" fontId="4" fillId="0" borderId="0" xfId="0" applyFont="1" applyAlignment="1">
      <alignment horizontal="justify" vertical="top" wrapText="1"/>
    </xf>
    <xf numFmtId="165" fontId="16" fillId="0" borderId="0" xfId="1" applyNumberFormat="1" applyFont="1" applyBorder="1" applyAlignment="1"/>
    <xf numFmtId="0" fontId="16" fillId="0" borderId="0" xfId="1" applyFont="1" applyBorder="1" applyAlignment="1">
      <alignment horizontal="right"/>
    </xf>
    <xf numFmtId="0" fontId="18" fillId="0" borderId="0" xfId="1" applyFont="1" applyBorder="1" applyAlignment="1"/>
    <xf numFmtId="0" fontId="15" fillId="0" borderId="0" xfId="1" applyFont="1" applyBorder="1" applyAlignment="1">
      <alignment horizontal="center"/>
    </xf>
    <xf numFmtId="9" fontId="16" fillId="0" borderId="0" xfId="1" applyNumberFormat="1" applyFont="1" applyBorder="1" applyAlignment="1">
      <alignment horizontal="center" vertical="top" wrapText="1"/>
    </xf>
    <xf numFmtId="9" fontId="16" fillId="0" borderId="0" xfId="1" applyNumberFormat="1" applyFont="1" applyBorder="1" applyAlignment="1">
      <alignment horizontal="center" vertical="top"/>
    </xf>
    <xf numFmtId="165" fontId="16" fillId="0" borderId="0" xfId="1" applyNumberFormat="1" applyFont="1" applyBorder="1" applyAlignment="1">
      <alignment vertical="top"/>
    </xf>
    <xf numFmtId="0" fontId="31" fillId="0" borderId="0" xfId="0" applyFont="1"/>
    <xf numFmtId="0" fontId="31" fillId="0" borderId="0" xfId="0" applyFont="1" applyBorder="1"/>
    <xf numFmtId="0" fontId="32" fillId="0" borderId="10" xfId="0" applyFont="1" applyBorder="1" applyAlignment="1">
      <alignment horizontal="center" vertical="center"/>
    </xf>
    <xf numFmtId="0" fontId="4" fillId="0" borderId="0" xfId="0" applyFont="1" applyAlignment="1">
      <alignment horizontal="center"/>
    </xf>
    <xf numFmtId="0" fontId="4" fillId="0" borderId="0" xfId="1" applyFont="1" applyBorder="1"/>
    <xf numFmtId="0" fontId="33" fillId="0" borderId="0" xfId="0" applyFont="1" applyAlignment="1">
      <alignment horizontal="center"/>
    </xf>
    <xf numFmtId="0" fontId="4" fillId="0" borderId="0" xfId="1" applyFont="1"/>
    <xf numFmtId="0" fontId="23" fillId="0" borderId="0" xfId="2" applyFont="1" applyFill="1" applyBorder="1" applyAlignment="1">
      <alignment vertical="top" wrapText="1" readingOrder="1"/>
    </xf>
    <xf numFmtId="0" fontId="24" fillId="0" borderId="0" xfId="2" applyFont="1" applyFill="1" applyBorder="1" applyAlignment="1">
      <alignment vertical="top" wrapText="1" readingOrder="1"/>
    </xf>
    <xf numFmtId="0" fontId="23" fillId="0" borderId="0" xfId="2" applyFont="1" applyFill="1" applyBorder="1" applyAlignment="1">
      <alignment vertical="top" wrapText="1"/>
    </xf>
    <xf numFmtId="166" fontId="23" fillId="0" borderId="0" xfId="4" applyNumberFormat="1" applyFont="1" applyFill="1" applyBorder="1" applyAlignment="1">
      <alignment vertical="top" wrapText="1"/>
    </xf>
    <xf numFmtId="0" fontId="32" fillId="0" borderId="0" xfId="0" applyFont="1" applyBorder="1" applyAlignment="1">
      <alignment horizontal="center" vertical="center"/>
    </xf>
    <xf numFmtId="0" fontId="4" fillId="0" borderId="0" xfId="2" applyFont="1"/>
    <xf numFmtId="0" fontId="24" fillId="0" borderId="0" xfId="2" applyFont="1"/>
    <xf numFmtId="0" fontId="23" fillId="0" borderId="10" xfId="2" applyFont="1" applyFill="1" applyBorder="1" applyAlignment="1">
      <alignment horizontal="center" vertical="top" wrapText="1" readingOrder="1"/>
    </xf>
    <xf numFmtId="0" fontId="23" fillId="0" borderId="10" xfId="2" applyFont="1" applyFill="1" applyBorder="1" applyAlignment="1">
      <alignment horizontal="center" vertical="top" wrapText="1"/>
    </xf>
    <xf numFmtId="9" fontId="23" fillId="0" borderId="10" xfId="2" applyNumberFormat="1" applyFont="1" applyFill="1" applyBorder="1" applyAlignment="1">
      <alignment horizontal="center" vertical="top" wrapText="1" readingOrder="1"/>
    </xf>
    <xf numFmtId="0" fontId="23" fillId="0" borderId="0" xfId="2" applyFont="1" applyFill="1" applyBorder="1" applyAlignment="1">
      <alignment horizontal="left" vertical="top" wrapText="1" readingOrder="1"/>
    </xf>
    <xf numFmtId="0" fontId="24" fillId="0" borderId="0" xfId="2" applyFont="1" applyFill="1" applyBorder="1" applyAlignment="1">
      <alignment horizontal="center" vertical="top" wrapText="1" readingOrder="1"/>
    </xf>
    <xf numFmtId="166" fontId="23" fillId="0" borderId="0" xfId="4" applyNumberFormat="1" applyFont="1" applyFill="1" applyBorder="1" applyAlignment="1">
      <alignment horizontal="center" vertical="top" wrapText="1"/>
    </xf>
    <xf numFmtId="0" fontId="4" fillId="0" borderId="0" xfId="2" applyFont="1" applyAlignment="1">
      <alignment vertical="top"/>
    </xf>
    <xf numFmtId="0" fontId="4" fillId="0" borderId="0" xfId="2" applyFont="1" applyAlignment="1">
      <alignment horizontal="center" vertical="center"/>
    </xf>
    <xf numFmtId="0" fontId="4" fillId="0" borderId="0" xfId="2" applyFont="1" applyAlignment="1">
      <alignment vertical="center"/>
    </xf>
    <xf numFmtId="0" fontId="25" fillId="0" borderId="0" xfId="2" applyFont="1" applyAlignment="1">
      <alignment vertical="center"/>
    </xf>
    <xf numFmtId="9" fontId="23" fillId="0" borderId="10" xfId="2" applyNumberFormat="1" applyFont="1" applyFill="1" applyBorder="1" applyAlignment="1">
      <alignment horizontal="center" vertical="top" wrapText="1"/>
    </xf>
    <xf numFmtId="9" fontId="23" fillId="0" borderId="10" xfId="5" applyFont="1" applyFill="1" applyBorder="1" applyAlignment="1">
      <alignment horizontal="center" vertical="top" wrapText="1" readingOrder="1"/>
    </xf>
    <xf numFmtId="0" fontId="30" fillId="0" borderId="0" xfId="2" applyFont="1" applyAlignment="1">
      <alignment horizontal="center" vertical="center"/>
    </xf>
    <xf numFmtId="0" fontId="12" fillId="0" borderId="0" xfId="2" applyFont="1" applyAlignment="1">
      <alignment horizontal="center" vertical="center"/>
    </xf>
    <xf numFmtId="0" fontId="12" fillId="0" borderId="0" xfId="2" applyFont="1"/>
    <xf numFmtId="0" fontId="23" fillId="0" borderId="0" xfId="2" applyFont="1" applyFill="1" applyBorder="1" applyAlignment="1">
      <alignment horizontal="left" vertical="top" wrapText="1"/>
    </xf>
    <xf numFmtId="0" fontId="33" fillId="0" borderId="0" xfId="2" applyFont="1" applyAlignment="1">
      <alignment horizontal="center" vertical="center"/>
    </xf>
    <xf numFmtId="0" fontId="0" fillId="0" borderId="0" xfId="0" applyAlignment="1">
      <alignment horizontal="right"/>
    </xf>
    <xf numFmtId="9" fontId="3" fillId="0" borderId="3" xfId="0" applyNumberFormat="1" applyFont="1" applyBorder="1" applyAlignment="1">
      <alignment horizontal="center"/>
    </xf>
    <xf numFmtId="9" fontId="3" fillId="0" borderId="19" xfId="0" applyNumberFormat="1" applyFont="1" applyBorder="1" applyAlignment="1">
      <alignment horizontal="center"/>
    </xf>
    <xf numFmtId="0" fontId="0" fillId="0" borderId="0" xfId="0" applyBorder="1" applyAlignment="1"/>
    <xf numFmtId="0" fontId="0" fillId="0" borderId="0" xfId="0" applyBorder="1" applyAlignment="1">
      <alignment horizontal="center" vertical="top"/>
    </xf>
    <xf numFmtId="0" fontId="0" fillId="0" borderId="0" xfId="0" applyBorder="1" applyAlignment="1">
      <alignment vertical="top"/>
    </xf>
    <xf numFmtId="9" fontId="0" fillId="0" borderId="0" xfId="0" applyNumberFormat="1" applyBorder="1" applyAlignment="1">
      <alignment horizontal="center" vertical="top"/>
    </xf>
    <xf numFmtId="0" fontId="0" fillId="0" borderId="0" xfId="0" applyAlignment="1">
      <alignment horizontal="center"/>
    </xf>
    <xf numFmtId="0" fontId="0" fillId="0" borderId="0" xfId="0" applyBorder="1" applyAlignment="1">
      <alignment horizontal="center"/>
    </xf>
    <xf numFmtId="0" fontId="3" fillId="0" borderId="0" xfId="0" applyFont="1" applyBorder="1" applyAlignment="1">
      <alignment vertical="top"/>
    </xf>
    <xf numFmtId="0" fontId="0" fillId="0" borderId="0" xfId="0" applyAlignment="1">
      <alignment vertical="top"/>
    </xf>
    <xf numFmtId="165" fontId="0" fillId="0" borderId="0" xfId="0" applyNumberFormat="1" applyBorder="1"/>
    <xf numFmtId="0" fontId="3" fillId="0" borderId="0" xfId="0" applyFont="1" applyAlignment="1">
      <alignment horizontal="center"/>
    </xf>
    <xf numFmtId="0" fontId="12" fillId="0" borderId="0" xfId="0" applyFont="1" applyBorder="1" applyAlignment="1">
      <alignment vertical="top" wrapText="1"/>
    </xf>
    <xf numFmtId="0" fontId="12" fillId="0" borderId="0" xfId="2" applyFont="1" applyBorder="1" applyAlignment="1">
      <alignment vertical="top"/>
    </xf>
    <xf numFmtId="0" fontId="12" fillId="0" borderId="0" xfId="0" applyFont="1" applyBorder="1" applyAlignment="1">
      <alignment vertical="top"/>
    </xf>
    <xf numFmtId="0" fontId="12" fillId="0" borderId="0" xfId="2" applyFont="1" applyBorder="1" applyAlignment="1">
      <alignment horizontal="center" wrapText="1"/>
    </xf>
    <xf numFmtId="0" fontId="12" fillId="0" borderId="0" xfId="2" applyFont="1" applyBorder="1" applyAlignment="1">
      <alignment vertical="center"/>
    </xf>
    <xf numFmtId="0" fontId="12" fillId="0" borderId="0" xfId="2" applyFont="1" applyBorder="1" applyAlignment="1">
      <alignment vertical="top" wrapText="1"/>
    </xf>
    <xf numFmtId="0" fontId="12" fillId="0" borderId="0" xfId="0" applyFont="1" applyBorder="1" applyAlignment="1">
      <alignment wrapText="1"/>
    </xf>
    <xf numFmtId="0" fontId="12" fillId="0" borderId="0" xfId="2" applyFont="1" applyBorder="1" applyAlignment="1">
      <alignment horizontal="center" vertical="top" wrapText="1"/>
    </xf>
    <xf numFmtId="0" fontId="12" fillId="0" borderId="0" xfId="0" applyFont="1" applyBorder="1" applyAlignment="1">
      <alignment vertical="center"/>
    </xf>
    <xf numFmtId="0" fontId="3" fillId="0" borderId="0" xfId="0" applyFont="1"/>
    <xf numFmtId="0" fontId="16" fillId="0" borderId="0" xfId="0" applyFont="1"/>
    <xf numFmtId="0" fontId="15" fillId="0" borderId="0" xfId="2" applyFont="1"/>
    <xf numFmtId="0" fontId="16" fillId="0" borderId="0" xfId="2" quotePrefix="1" applyFont="1" applyAlignment="1">
      <alignment horizontal="right" vertical="top"/>
    </xf>
    <xf numFmtId="0" fontId="16" fillId="0" borderId="0" xfId="0" applyFont="1" applyAlignment="1">
      <alignment horizontal="justify" vertical="top"/>
    </xf>
    <xf numFmtId="0" fontId="16" fillId="0" borderId="0" xfId="2" applyFont="1"/>
    <xf numFmtId="0" fontId="15" fillId="0" borderId="10" xfId="2" applyFont="1" applyBorder="1" applyAlignment="1">
      <alignment horizontal="center" vertical="center" wrapText="1"/>
    </xf>
    <xf numFmtId="0" fontId="15" fillId="0" borderId="10" xfId="2" applyFont="1" applyBorder="1" applyAlignment="1">
      <alignment horizontal="center" vertical="center"/>
    </xf>
    <xf numFmtId="0" fontId="16" fillId="0" borderId="3" xfId="2" applyFont="1" applyBorder="1" applyAlignment="1">
      <alignment vertical="top"/>
    </xf>
    <xf numFmtId="0" fontId="16" fillId="0" borderId="8" xfId="2" applyFont="1" applyBorder="1" applyAlignment="1">
      <alignment vertical="top"/>
    </xf>
    <xf numFmtId="0" fontId="16" fillId="0" borderId="4" xfId="2" applyFont="1" applyBorder="1" applyAlignment="1">
      <alignment horizontal="left" wrapText="1"/>
    </xf>
    <xf numFmtId="0" fontId="16" fillId="0" borderId="9" xfId="2" applyFont="1" applyBorder="1" applyAlignment="1">
      <alignment vertical="top"/>
    </xf>
    <xf numFmtId="0" fontId="16" fillId="0" borderId="16" xfId="2" applyFont="1" applyBorder="1" applyAlignment="1">
      <alignment vertical="top"/>
    </xf>
    <xf numFmtId="0" fontId="16" fillId="0" borderId="18" xfId="2" applyFont="1" applyBorder="1" applyAlignment="1">
      <alignment horizontal="center" vertical="top" wrapText="1"/>
    </xf>
    <xf numFmtId="0" fontId="16" fillId="0" borderId="4" xfId="2" applyFont="1" applyBorder="1" applyAlignment="1">
      <alignment horizontal="left" vertical="top" wrapText="1"/>
    </xf>
    <xf numFmtId="0" fontId="16" fillId="0" borderId="14" xfId="2" applyFont="1" applyBorder="1" applyAlignment="1">
      <alignment horizontal="left" vertical="center"/>
    </xf>
    <xf numFmtId="0" fontId="16" fillId="0" borderId="3" xfId="2" applyFont="1" applyBorder="1" applyAlignment="1">
      <alignment horizontal="justify" vertical="top" wrapText="1"/>
    </xf>
    <xf numFmtId="0" fontId="16" fillId="0" borderId="19" xfId="2" applyFont="1" applyBorder="1" applyAlignment="1">
      <alignment vertical="top"/>
    </xf>
    <xf numFmtId="0" fontId="16" fillId="0" borderId="17" xfId="0" applyFont="1" applyBorder="1" applyAlignment="1">
      <alignment horizontal="left" vertical="center"/>
    </xf>
    <xf numFmtId="0" fontId="16" fillId="0" borderId="19" xfId="0" applyFont="1" applyBorder="1" applyAlignment="1">
      <alignment horizontal="justify" vertical="top" wrapText="1"/>
    </xf>
    <xf numFmtId="0" fontId="3" fillId="0" borderId="0" xfId="2" applyFont="1" applyAlignment="1">
      <alignment horizontal="center" vertical="center"/>
    </xf>
    <xf numFmtId="0" fontId="32" fillId="0" borderId="0" xfId="2" applyFont="1" applyAlignment="1">
      <alignment horizontal="center" vertical="center"/>
    </xf>
    <xf numFmtId="0" fontId="3" fillId="0" borderId="0" xfId="2" applyFont="1"/>
    <xf numFmtId="0" fontId="5" fillId="0" borderId="0" xfId="2" applyFont="1" applyFill="1" applyAlignment="1">
      <alignment horizontal="center"/>
    </xf>
    <xf numFmtId="0" fontId="12" fillId="0" borderId="0" xfId="0" applyFont="1" applyAlignment="1">
      <alignment horizontal="center"/>
    </xf>
    <xf numFmtId="0" fontId="33" fillId="0" borderId="0" xfId="0" applyFont="1" applyAlignment="1">
      <alignment horizontal="center"/>
    </xf>
    <xf numFmtId="0" fontId="4" fillId="0" borderId="0" xfId="0" applyFont="1" applyAlignment="1">
      <alignment horizontal="center"/>
    </xf>
    <xf numFmtId="0" fontId="3" fillId="0" borderId="0" xfId="0" applyFont="1" applyAlignment="1">
      <alignment horizontal="center"/>
    </xf>
    <xf numFmtId="0" fontId="12" fillId="0" borderId="0" xfId="0" applyFont="1" applyAlignment="1">
      <alignment horizontal="justify" vertical="top" wrapText="1"/>
    </xf>
    <xf numFmtId="0" fontId="4" fillId="0" borderId="0" xfId="0" applyFont="1" applyAlignment="1"/>
    <xf numFmtId="0" fontId="4" fillId="0" borderId="0" xfId="0" applyFont="1" applyAlignment="1">
      <alignment horizontal="justify" vertical="top" wrapText="1"/>
    </xf>
    <xf numFmtId="0" fontId="12" fillId="0" borderId="0" xfId="0" applyFont="1" applyAlignment="1">
      <alignment horizontal="left" wrapText="1"/>
    </xf>
    <xf numFmtId="0" fontId="18" fillId="0" borderId="0" xfId="0" applyFont="1" applyAlignment="1">
      <alignment horizontal="center"/>
    </xf>
    <xf numFmtId="0" fontId="13" fillId="0" borderId="0" xfId="0" applyFont="1" applyAlignment="1">
      <alignment horizontal="left"/>
    </xf>
    <xf numFmtId="0" fontId="32" fillId="0" borderId="0" xfId="0" applyFont="1" applyBorder="1" applyAlignment="1">
      <alignment horizontal="center" vertical="center"/>
    </xf>
    <xf numFmtId="0" fontId="32" fillId="0" borderId="11" xfId="0" applyFont="1" applyBorder="1" applyAlignment="1">
      <alignment horizontal="center" vertical="center"/>
    </xf>
    <xf numFmtId="0" fontId="32" fillId="0" borderId="12" xfId="0" applyFont="1" applyBorder="1" applyAlignment="1">
      <alignment horizontal="center" vertical="center"/>
    </xf>
    <xf numFmtId="0" fontId="32" fillId="0" borderId="13" xfId="0" applyFont="1" applyBorder="1" applyAlignment="1">
      <alignment horizontal="center" vertical="center"/>
    </xf>
    <xf numFmtId="0" fontId="3" fillId="0" borderId="3" xfId="0" applyFont="1" applyBorder="1" applyAlignment="1">
      <alignment horizontal="justify" vertical="top" wrapText="1"/>
    </xf>
    <xf numFmtId="0" fontId="3" fillId="0" borderId="4" xfId="0" applyFont="1" applyBorder="1" applyAlignment="1">
      <alignment horizontal="justify" vertical="top" wrapText="1"/>
    </xf>
    <xf numFmtId="0" fontId="3" fillId="0" borderId="14" xfId="0" applyFont="1" applyBorder="1" applyAlignment="1">
      <alignment horizontal="justify" vertical="top" wrapText="1"/>
    </xf>
    <xf numFmtId="0" fontId="3" fillId="0" borderId="0" xfId="0" applyFont="1" applyBorder="1" applyAlignment="1">
      <alignment horizontal="justify" vertical="top" wrapText="1"/>
    </xf>
    <xf numFmtId="0" fontId="3" fillId="0" borderId="1" xfId="0" applyFont="1" applyBorder="1" applyAlignment="1">
      <alignment horizontal="justify" vertical="top" wrapText="1"/>
    </xf>
    <xf numFmtId="0" fontId="34" fillId="0" borderId="0" xfId="0" applyFont="1" applyAlignment="1"/>
    <xf numFmtId="0" fontId="15" fillId="0" borderId="11" xfId="2" applyFont="1" applyBorder="1" applyAlignment="1">
      <alignment horizontal="center" vertical="center" wrapText="1"/>
    </xf>
    <xf numFmtId="0" fontId="15" fillId="0" borderId="12" xfId="2" applyFont="1" applyBorder="1" applyAlignment="1">
      <alignment horizontal="center" vertical="center" wrapText="1"/>
    </xf>
    <xf numFmtId="0" fontId="15" fillId="0" borderId="13" xfId="2" applyFont="1" applyBorder="1" applyAlignment="1">
      <alignment horizontal="center" vertical="center" wrapText="1"/>
    </xf>
    <xf numFmtId="0" fontId="15" fillId="0" borderId="11" xfId="2" applyFont="1" applyBorder="1" applyAlignment="1">
      <alignment horizontal="center" vertical="center"/>
    </xf>
    <xf numFmtId="0" fontId="15" fillId="0" borderId="12" xfId="2" applyFont="1" applyBorder="1" applyAlignment="1">
      <alignment horizontal="center" vertical="center"/>
    </xf>
    <xf numFmtId="0" fontId="15" fillId="0" borderId="13" xfId="2" applyFont="1" applyBorder="1" applyAlignment="1">
      <alignment horizontal="center" vertical="center"/>
    </xf>
    <xf numFmtId="0" fontId="16" fillId="0" borderId="3" xfId="2" applyFont="1" applyBorder="1" applyAlignment="1">
      <alignment horizontal="justify" vertical="top" wrapText="1"/>
    </xf>
    <xf numFmtId="0" fontId="16" fillId="0" borderId="19" xfId="0" applyFont="1" applyBorder="1" applyAlignment="1">
      <alignment vertical="top"/>
    </xf>
    <xf numFmtId="0" fontId="16" fillId="0" borderId="14" xfId="2" applyFont="1" applyBorder="1" applyAlignment="1">
      <alignment horizontal="left" vertical="center"/>
    </xf>
    <xf numFmtId="0" fontId="16" fillId="0" borderId="17" xfId="0" applyFont="1" applyBorder="1" applyAlignment="1">
      <alignment horizontal="left" vertical="center"/>
    </xf>
    <xf numFmtId="0" fontId="16" fillId="0" borderId="19" xfId="0" applyFont="1" applyBorder="1" applyAlignment="1">
      <alignment horizontal="justify" vertical="top" wrapText="1"/>
    </xf>
    <xf numFmtId="0" fontId="16" fillId="0" borderId="0" xfId="0" applyFont="1" applyAlignment="1">
      <alignment vertical="top" wrapText="1"/>
    </xf>
    <xf numFmtId="0" fontId="16" fillId="0" borderId="8" xfId="2" applyFont="1" applyBorder="1" applyAlignment="1">
      <alignment horizontal="justify" vertical="top" wrapText="1"/>
    </xf>
    <xf numFmtId="0" fontId="16" fillId="0" borderId="4" xfId="2" applyFont="1" applyBorder="1" applyAlignment="1">
      <alignment horizontal="justify" vertical="top" wrapText="1"/>
    </xf>
    <xf numFmtId="0" fontId="16" fillId="0" borderId="14" xfId="2" applyFont="1" applyBorder="1" applyAlignment="1">
      <alignment horizontal="justify" vertical="top" wrapText="1"/>
    </xf>
    <xf numFmtId="0" fontId="16" fillId="0" borderId="15" xfId="2" applyFont="1" applyBorder="1" applyAlignment="1">
      <alignment horizontal="justify" vertical="top" wrapText="1"/>
    </xf>
    <xf numFmtId="0" fontId="16" fillId="0" borderId="0" xfId="2" applyFont="1" applyBorder="1" applyAlignment="1">
      <alignment horizontal="justify" vertical="top" wrapText="1"/>
    </xf>
    <xf numFmtId="0" fontId="16" fillId="0" borderId="1" xfId="2" applyFont="1" applyBorder="1" applyAlignment="1">
      <alignment horizontal="justify" vertical="top" wrapText="1"/>
    </xf>
    <xf numFmtId="0" fontId="16" fillId="0" borderId="16" xfId="2" applyFont="1" applyBorder="1" applyAlignment="1">
      <alignment horizontal="justify" vertical="top" wrapText="1"/>
    </xf>
    <xf numFmtId="0" fontId="16" fillId="0" borderId="18" xfId="2" applyFont="1" applyBorder="1" applyAlignment="1">
      <alignment horizontal="justify" vertical="top" wrapText="1"/>
    </xf>
    <xf numFmtId="0" fontId="16" fillId="0" borderId="17" xfId="2" applyFont="1" applyBorder="1" applyAlignment="1">
      <alignment horizontal="justify" vertical="top" wrapText="1"/>
    </xf>
    <xf numFmtId="0" fontId="16" fillId="0" borderId="3" xfId="0" applyFont="1" applyBorder="1" applyAlignment="1">
      <alignment horizontal="justify" vertical="top" wrapText="1"/>
    </xf>
    <xf numFmtId="0" fontId="24" fillId="0" borderId="10" xfId="2" applyFont="1" applyFill="1" applyBorder="1" applyAlignment="1">
      <alignment horizontal="center" vertical="top" wrapText="1" readingOrder="1"/>
    </xf>
    <xf numFmtId="0" fontId="22" fillId="0" borderId="8" xfId="2" applyFont="1" applyFill="1" applyBorder="1" applyAlignment="1">
      <alignment horizontal="center" vertical="center" wrapText="1" readingOrder="1"/>
    </xf>
    <xf numFmtId="0" fontId="22" fillId="0" borderId="14" xfId="2" applyFont="1" applyFill="1" applyBorder="1" applyAlignment="1">
      <alignment horizontal="center" vertical="center" wrapText="1" readingOrder="1"/>
    </xf>
    <xf numFmtId="0" fontId="22" fillId="0" borderId="16" xfId="2" applyFont="1" applyFill="1" applyBorder="1" applyAlignment="1">
      <alignment horizontal="center" vertical="center" wrapText="1" readingOrder="1"/>
    </xf>
    <xf numFmtId="0" fontId="22" fillId="0" borderId="17" xfId="2" applyFont="1" applyFill="1" applyBorder="1" applyAlignment="1">
      <alignment horizontal="center" vertical="center" wrapText="1" readingOrder="1"/>
    </xf>
    <xf numFmtId="0" fontId="24" fillId="0" borderId="11" xfId="2" applyFont="1" applyBorder="1" applyAlignment="1">
      <alignment horizontal="left" vertical="top" wrapText="1"/>
    </xf>
    <xf numFmtId="0" fontId="24" fillId="0" borderId="12" xfId="2" applyFont="1" applyBorder="1" applyAlignment="1">
      <alignment horizontal="left" vertical="top" wrapText="1"/>
    </xf>
    <xf numFmtId="0" fontId="24" fillId="0" borderId="13" xfId="2" applyFont="1" applyBorder="1" applyAlignment="1">
      <alignment horizontal="left" vertical="top" wrapText="1"/>
    </xf>
    <xf numFmtId="0" fontId="23" fillId="0" borderId="11" xfId="2" applyFont="1" applyFill="1" applyBorder="1" applyAlignment="1">
      <alignment horizontal="left" vertical="top" wrapText="1" readingOrder="1"/>
    </xf>
    <xf numFmtId="0" fontId="23" fillId="0" borderId="12" xfId="2" applyFont="1" applyFill="1" applyBorder="1" applyAlignment="1">
      <alignment horizontal="left" vertical="top" wrapText="1" readingOrder="1"/>
    </xf>
    <xf numFmtId="0" fontId="23" fillId="0" borderId="13" xfId="2" applyFont="1" applyFill="1" applyBorder="1" applyAlignment="1">
      <alignment horizontal="left" vertical="top" wrapText="1" readingOrder="1"/>
    </xf>
    <xf numFmtId="0" fontId="24" fillId="0" borderId="11" xfId="2" applyFont="1" applyFill="1" applyBorder="1" applyAlignment="1">
      <alignment horizontal="center" vertical="top" wrapText="1" readingOrder="1"/>
    </xf>
    <xf numFmtId="0" fontId="24" fillId="0" borderId="12" xfId="2" applyFont="1" applyFill="1" applyBorder="1" applyAlignment="1">
      <alignment horizontal="center" vertical="top" wrapText="1" readingOrder="1"/>
    </xf>
    <xf numFmtId="0" fontId="23" fillId="0" borderId="8" xfId="2" applyFont="1" applyFill="1" applyBorder="1" applyAlignment="1">
      <alignment horizontal="center" vertical="top" wrapText="1"/>
    </xf>
    <xf numFmtId="0" fontId="23" fillId="0" borderId="4" xfId="2" applyFont="1" applyFill="1" applyBorder="1" applyAlignment="1">
      <alignment horizontal="center" vertical="top" wrapText="1"/>
    </xf>
    <xf numFmtId="0" fontId="23" fillId="0" borderId="14" xfId="2" applyFont="1" applyFill="1" applyBorder="1" applyAlignment="1">
      <alignment horizontal="center" vertical="top" wrapText="1"/>
    </xf>
    <xf numFmtId="0" fontId="23" fillId="0" borderId="15" xfId="2" applyFont="1" applyFill="1" applyBorder="1" applyAlignment="1">
      <alignment horizontal="center" vertical="top" wrapText="1"/>
    </xf>
    <xf numFmtId="0" fontId="23" fillId="0" borderId="0" xfId="2" applyFont="1" applyFill="1" applyBorder="1" applyAlignment="1">
      <alignment horizontal="center" vertical="top" wrapText="1"/>
    </xf>
    <xf numFmtId="0" fontId="23" fillId="0" borderId="1" xfId="2" applyFont="1" applyFill="1" applyBorder="1" applyAlignment="1">
      <alignment horizontal="center" vertical="top" wrapText="1"/>
    </xf>
    <xf numFmtId="0" fontId="23" fillId="0" borderId="16" xfId="2" applyFont="1" applyFill="1" applyBorder="1" applyAlignment="1">
      <alignment horizontal="center" vertical="top" wrapText="1"/>
    </xf>
    <xf numFmtId="0" fontId="23" fillId="0" borderId="18" xfId="2" applyFont="1" applyFill="1" applyBorder="1" applyAlignment="1">
      <alignment horizontal="center" vertical="top" wrapText="1"/>
    </xf>
    <xf numFmtId="0" fontId="23" fillId="0" borderId="17" xfId="2" applyFont="1" applyFill="1" applyBorder="1" applyAlignment="1">
      <alignment horizontal="center" vertical="top" wrapText="1"/>
    </xf>
    <xf numFmtId="0" fontId="23" fillId="0" borderId="8" xfId="2" applyFont="1" applyFill="1" applyBorder="1" applyAlignment="1">
      <alignment horizontal="left" vertical="top" wrapText="1"/>
    </xf>
    <xf numFmtId="0" fontId="23" fillId="0" borderId="14" xfId="2" applyFont="1" applyFill="1" applyBorder="1" applyAlignment="1">
      <alignment horizontal="left" vertical="top" wrapText="1"/>
    </xf>
    <xf numFmtId="0" fontId="23" fillId="0" borderId="15" xfId="2" applyFont="1" applyFill="1" applyBorder="1" applyAlignment="1">
      <alignment horizontal="left" vertical="top" wrapText="1"/>
    </xf>
    <xf numFmtId="0" fontId="23" fillId="0" borderId="1" xfId="2" applyFont="1" applyFill="1" applyBorder="1" applyAlignment="1">
      <alignment horizontal="left" vertical="top" wrapText="1"/>
    </xf>
    <xf numFmtId="0" fontId="23" fillId="0" borderId="16" xfId="2" applyFont="1" applyFill="1" applyBorder="1" applyAlignment="1">
      <alignment horizontal="left" vertical="top" wrapText="1"/>
    </xf>
    <xf numFmtId="0" fontId="23" fillId="0" borderId="17" xfId="2" applyFont="1" applyFill="1" applyBorder="1" applyAlignment="1">
      <alignment horizontal="left" vertical="top" wrapText="1"/>
    </xf>
    <xf numFmtId="166" fontId="23" fillId="0" borderId="3" xfId="4" applyNumberFormat="1" applyFont="1" applyFill="1" applyBorder="1" applyAlignment="1">
      <alignment horizontal="center" vertical="top" wrapText="1"/>
    </xf>
    <xf numFmtId="166" fontId="23" fillId="0" borderId="9" xfId="4" applyNumberFormat="1" applyFont="1" applyFill="1" applyBorder="1" applyAlignment="1">
      <alignment horizontal="center" vertical="top" wrapText="1"/>
    </xf>
    <xf numFmtId="166" fontId="23" fillId="0" borderId="19" xfId="4" applyNumberFormat="1" applyFont="1" applyFill="1" applyBorder="1" applyAlignment="1">
      <alignment horizontal="center" vertical="top" wrapText="1"/>
    </xf>
    <xf numFmtId="0" fontId="24" fillId="0" borderId="13" xfId="2" applyFont="1" applyFill="1" applyBorder="1" applyAlignment="1">
      <alignment horizontal="center" vertical="top" wrapText="1" readingOrder="1"/>
    </xf>
    <xf numFmtId="0" fontId="22" fillId="0" borderId="10" xfId="2" applyFont="1" applyFill="1" applyBorder="1" applyAlignment="1">
      <alignment horizontal="center" vertical="center" wrapText="1" readingOrder="1"/>
    </xf>
    <xf numFmtId="0" fontId="22" fillId="0" borderId="10" xfId="2" applyFont="1" applyFill="1" applyBorder="1" applyAlignment="1">
      <alignment horizontal="center" vertical="top" wrapText="1" readingOrder="1"/>
    </xf>
    <xf numFmtId="0" fontId="22" fillId="0" borderId="4" xfId="2" applyFont="1" applyFill="1" applyBorder="1" applyAlignment="1">
      <alignment horizontal="center" vertical="center" wrapText="1" readingOrder="1"/>
    </xf>
    <xf numFmtId="0" fontId="22" fillId="0" borderId="18" xfId="2" applyFont="1" applyFill="1" applyBorder="1" applyAlignment="1">
      <alignment horizontal="center" vertical="center" wrapText="1" readingOrder="1"/>
    </xf>
    <xf numFmtId="0" fontId="27" fillId="0" borderId="0" xfId="2" applyFont="1" applyAlignment="1">
      <alignment horizontal="center"/>
    </xf>
    <xf numFmtId="0" fontId="28" fillId="0" borderId="0" xfId="2" applyFont="1" applyAlignment="1">
      <alignment horizontal="center"/>
    </xf>
    <xf numFmtId="0" fontId="29" fillId="0" borderId="10" xfId="2" applyFont="1" applyBorder="1" applyAlignment="1">
      <alignment horizontal="center" vertical="center"/>
    </xf>
    <xf numFmtId="0" fontId="18" fillId="0" borderId="0" xfId="2" applyFont="1" applyAlignment="1">
      <alignment horizontal="center"/>
    </xf>
    <xf numFmtId="0" fontId="15" fillId="0" borderId="0" xfId="2" applyFont="1" applyAlignment="1">
      <alignment horizontal="center"/>
    </xf>
    <xf numFmtId="0" fontId="32" fillId="0" borderId="10" xfId="2" applyFont="1" applyBorder="1" applyAlignment="1">
      <alignment horizontal="center" vertical="center"/>
    </xf>
    <xf numFmtId="0" fontId="32" fillId="0" borderId="4" xfId="2" applyFont="1" applyFill="1" applyBorder="1" applyAlignment="1">
      <alignment horizontal="center" vertical="center" wrapText="1" readingOrder="1"/>
    </xf>
    <xf numFmtId="0" fontId="32" fillId="0" borderId="10" xfId="2" applyFont="1" applyFill="1" applyBorder="1" applyAlignment="1">
      <alignment horizontal="center" vertical="center" wrapText="1" readingOrder="1"/>
    </xf>
    <xf numFmtId="0" fontId="32" fillId="0" borderId="0" xfId="2" applyFont="1" applyFill="1" applyBorder="1" applyAlignment="1">
      <alignment vertical="center" wrapText="1" readingOrder="1"/>
    </xf>
    <xf numFmtId="0" fontId="32" fillId="0" borderId="0" xfId="2" applyFont="1" applyFill="1" applyBorder="1" applyAlignment="1">
      <alignment vertical="top" wrapText="1" readingOrder="1"/>
    </xf>
    <xf numFmtId="0" fontId="32" fillId="0" borderId="18" xfId="2" applyFont="1" applyFill="1" applyBorder="1" applyAlignment="1">
      <alignment horizontal="center" vertical="center" wrapText="1" readingOrder="1"/>
    </xf>
    <xf numFmtId="0" fontId="3" fillId="0" borderId="10" xfId="2" applyFont="1" applyFill="1" applyBorder="1" applyAlignment="1">
      <alignment horizontal="center" vertical="top" wrapText="1" readingOrder="1"/>
    </xf>
    <xf numFmtId="0" fontId="3" fillId="0" borderId="0" xfId="2" applyFont="1" applyFill="1" applyBorder="1" applyAlignment="1">
      <alignment horizontal="center" vertical="top" wrapText="1" readingOrder="1"/>
    </xf>
    <xf numFmtId="0" fontId="3" fillId="0" borderId="11" xfId="2" applyFont="1" applyBorder="1" applyAlignment="1">
      <alignment horizontal="left" vertical="top" wrapText="1"/>
    </xf>
    <xf numFmtId="0" fontId="3" fillId="0" borderId="12" xfId="2" applyFont="1" applyBorder="1" applyAlignment="1">
      <alignment horizontal="left" vertical="top" wrapText="1"/>
    </xf>
    <xf numFmtId="0" fontId="3" fillId="0" borderId="13" xfId="2" applyFont="1" applyBorder="1" applyAlignment="1">
      <alignment horizontal="left" vertical="top" wrapText="1"/>
    </xf>
    <xf numFmtId="0" fontId="3" fillId="0" borderId="11" xfId="2" applyFont="1" applyFill="1" applyBorder="1" applyAlignment="1">
      <alignment horizontal="left" vertical="top" wrapText="1" readingOrder="1"/>
    </xf>
    <xf numFmtId="0" fontId="3" fillId="0" borderId="12" xfId="2" applyFont="1" applyFill="1" applyBorder="1" applyAlignment="1">
      <alignment horizontal="left" vertical="top" wrapText="1" readingOrder="1"/>
    </xf>
    <xf numFmtId="0" fontId="3" fillId="0" borderId="13" xfId="2" applyFont="1" applyFill="1" applyBorder="1" applyAlignment="1">
      <alignment horizontal="left" vertical="top" wrapText="1" readingOrder="1"/>
    </xf>
    <xf numFmtId="9" fontId="3" fillId="0" borderId="10" xfId="2" applyNumberFormat="1" applyFont="1" applyFill="1" applyBorder="1" applyAlignment="1">
      <alignment horizontal="center" vertical="top" wrapText="1"/>
    </xf>
    <xf numFmtId="9" fontId="3" fillId="0" borderId="10" xfId="5" applyFont="1" applyFill="1" applyBorder="1" applyAlignment="1">
      <alignment horizontal="center" vertical="top" wrapText="1" readingOrder="1"/>
    </xf>
    <xf numFmtId="9" fontId="3" fillId="0" borderId="10" xfId="2" applyNumberFormat="1" applyFont="1" applyFill="1" applyBorder="1" applyAlignment="1">
      <alignment horizontal="center" vertical="top" wrapText="1" readingOrder="1"/>
    </xf>
    <xf numFmtId="0" fontId="3" fillId="0" borderId="0" xfId="2" applyFont="1" applyFill="1" applyBorder="1" applyAlignment="1">
      <alignment horizontal="center" vertical="top" wrapText="1"/>
    </xf>
    <xf numFmtId="0" fontId="32" fillId="0" borderId="8" xfId="2" applyFont="1" applyFill="1" applyBorder="1" applyAlignment="1">
      <alignment horizontal="center" vertical="center" wrapText="1" readingOrder="1"/>
    </xf>
    <xf numFmtId="0" fontId="32" fillId="0" borderId="14" xfId="2" applyFont="1" applyFill="1" applyBorder="1" applyAlignment="1">
      <alignment horizontal="center" vertical="center" wrapText="1" readingOrder="1"/>
    </xf>
    <xf numFmtId="0" fontId="32" fillId="0" borderId="10" xfId="2" applyFont="1" applyFill="1" applyBorder="1" applyAlignment="1">
      <alignment horizontal="center" vertical="top" wrapText="1" readingOrder="1"/>
    </xf>
    <xf numFmtId="0" fontId="32" fillId="0" borderId="16" xfId="2" applyFont="1" applyFill="1" applyBorder="1" applyAlignment="1">
      <alignment horizontal="center" vertical="center" wrapText="1" readingOrder="1"/>
    </xf>
    <xf numFmtId="0" fontId="32" fillId="0" borderId="17" xfId="2" applyFont="1" applyFill="1" applyBorder="1" applyAlignment="1">
      <alignment horizontal="center" vertical="center" wrapText="1" readingOrder="1"/>
    </xf>
    <xf numFmtId="0" fontId="3" fillId="0" borderId="10" xfId="2" applyFont="1" applyFill="1" applyBorder="1" applyAlignment="1">
      <alignment horizontal="left" vertical="top" wrapText="1" readingOrder="1"/>
    </xf>
    <xf numFmtId="0" fontId="3" fillId="0" borderId="10" xfId="2" applyFont="1" applyFill="1" applyBorder="1" applyAlignment="1">
      <alignment horizontal="center" vertical="top" wrapText="1"/>
    </xf>
    <xf numFmtId="0" fontId="3" fillId="0" borderId="10" xfId="2" applyFont="1" applyFill="1" applyBorder="1" applyAlignment="1">
      <alignment horizontal="center" vertical="top" wrapText="1" readingOrder="1"/>
    </xf>
    <xf numFmtId="0" fontId="3" fillId="0" borderId="10" xfId="2" applyFont="1" applyFill="1" applyBorder="1" applyAlignment="1">
      <alignment horizontal="center" vertical="top" wrapText="1"/>
    </xf>
    <xf numFmtId="0" fontId="3" fillId="0" borderId="8" xfId="2" applyFont="1" applyFill="1" applyBorder="1" applyAlignment="1">
      <alignment horizontal="left" vertical="top" wrapText="1"/>
    </xf>
    <xf numFmtId="0" fontId="3" fillId="0" borderId="14" xfId="2" applyFont="1" applyFill="1" applyBorder="1" applyAlignment="1">
      <alignment horizontal="left" vertical="top" wrapText="1"/>
    </xf>
    <xf numFmtId="166" fontId="3" fillId="0" borderId="10" xfId="4" applyNumberFormat="1" applyFont="1" applyFill="1" applyBorder="1" applyAlignment="1">
      <alignment horizontal="center" vertical="top" wrapText="1"/>
    </xf>
    <xf numFmtId="0" fontId="3" fillId="0" borderId="15" xfId="2" applyFont="1" applyFill="1" applyBorder="1" applyAlignment="1">
      <alignment horizontal="left" vertical="top" wrapText="1"/>
    </xf>
    <xf numFmtId="0" fontId="3" fillId="0" borderId="1" xfId="2" applyFont="1" applyFill="1" applyBorder="1" applyAlignment="1">
      <alignment horizontal="left" vertical="top" wrapText="1"/>
    </xf>
    <xf numFmtId="0" fontId="3" fillId="0" borderId="16" xfId="2" applyFont="1" applyFill="1" applyBorder="1" applyAlignment="1">
      <alignment horizontal="left" vertical="top" wrapText="1"/>
    </xf>
    <xf numFmtId="0" fontId="3" fillId="0" borderId="17" xfId="2" applyFont="1" applyFill="1" applyBorder="1" applyAlignment="1">
      <alignment horizontal="left" vertical="top" wrapText="1"/>
    </xf>
    <xf numFmtId="0" fontId="3" fillId="0" borderId="0" xfId="2" applyFont="1" applyFill="1" applyBorder="1" applyAlignment="1">
      <alignment horizontal="left" vertical="top" wrapText="1" readingOrder="1"/>
    </xf>
    <xf numFmtId="166" fontId="3" fillId="0" borderId="0" xfId="4" applyNumberFormat="1" applyFont="1" applyFill="1" applyBorder="1" applyAlignment="1">
      <alignment horizontal="center" vertical="top" wrapText="1"/>
    </xf>
    <xf numFmtId="0" fontId="3" fillId="0" borderId="0" xfId="2" applyFont="1" applyAlignment="1">
      <alignment vertical="top"/>
    </xf>
    <xf numFmtId="0" fontId="3" fillId="0" borderId="0" xfId="2" applyFont="1" applyAlignment="1">
      <alignment vertical="center"/>
    </xf>
    <xf numFmtId="0" fontId="35" fillId="0" borderId="0" xfId="2" applyFont="1" applyAlignment="1">
      <alignment vertical="center"/>
    </xf>
    <xf numFmtId="0" fontId="36" fillId="0" borderId="3" xfId="0" applyFont="1" applyBorder="1" applyAlignment="1">
      <alignment horizontal="center"/>
    </xf>
    <xf numFmtId="0" fontId="36" fillId="0" borderId="4" xfId="0" applyFont="1" applyBorder="1" applyAlignment="1">
      <alignment horizontal="center"/>
    </xf>
    <xf numFmtId="0" fontId="36" fillId="0" borderId="9" xfId="0" applyFont="1" applyBorder="1"/>
    <xf numFmtId="0" fontId="36" fillId="0" borderId="9" xfId="0" applyFont="1" applyBorder="1" applyAlignment="1"/>
    <xf numFmtId="0" fontId="36" fillId="0" borderId="15" xfId="0" applyFont="1" applyBorder="1" applyAlignment="1">
      <alignment horizontal="center"/>
    </xf>
    <xf numFmtId="0" fontId="36" fillId="0" borderId="9" xfId="0" applyFont="1" applyBorder="1" applyAlignment="1">
      <alignment horizontal="center"/>
    </xf>
    <xf numFmtId="0" fontId="36" fillId="0" borderId="19" xfId="0" applyFont="1" applyBorder="1"/>
    <xf numFmtId="0" fontId="36" fillId="0" borderId="19" xfId="0" applyFont="1" applyBorder="1" applyAlignment="1"/>
    <xf numFmtId="0" fontId="36" fillId="0" borderId="16" xfId="0" applyFont="1" applyBorder="1" applyAlignment="1">
      <alignment horizontal="center"/>
    </xf>
    <xf numFmtId="0" fontId="36" fillId="0" borderId="18" xfId="0" applyFont="1" applyBorder="1" applyAlignment="1">
      <alignment horizontal="justify" vertical="top" wrapText="1"/>
    </xf>
    <xf numFmtId="0" fontId="36" fillId="0" borderId="17" xfId="0" applyFont="1" applyBorder="1" applyAlignment="1">
      <alignment horizontal="justify" vertical="top" wrapText="1"/>
    </xf>
  </cellXfs>
  <cellStyles count="6">
    <cellStyle name="Comma 2" xfId="4"/>
    <cellStyle name="Normal" xfId="0" builtinId="0"/>
    <cellStyle name="Normal 2" xfId="2"/>
    <cellStyle name="Normal 3" xfId="1"/>
    <cellStyle name="Normal 3 2" xfId="3"/>
    <cellStyle name="Percent" xfId="5"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38101</xdr:rowOff>
    </xdr:from>
    <xdr:to>
      <xdr:col>1</xdr:col>
      <xdr:colOff>127000</xdr:colOff>
      <xdr:row>5</xdr:row>
      <xdr:rowOff>47625</xdr:rowOff>
    </xdr:to>
    <xdr:pic>
      <xdr:nvPicPr>
        <xdr:cNvPr id="2" name="Picture 1"/>
        <xdr:cNvPicPr>
          <a:picLocks noChangeAspect="1" noChangeArrowheads="1"/>
        </xdr:cNvPicPr>
      </xdr:nvPicPr>
      <xdr:blipFill>
        <a:blip xmlns:r="http://schemas.openxmlformats.org/officeDocument/2006/relationships" r:embed="rId1" cstate="print">
          <a:lum contrast="6000"/>
          <a:grayscl/>
          <a:biLevel thresh="50000"/>
          <a:extLst>
            <a:ext uri="{28A0092B-C50C-407E-A947-70E740481C1C}">
              <a14:useLocalDpi xmlns:a14="http://schemas.microsoft.com/office/drawing/2010/main" val="0"/>
            </a:ext>
          </a:extLst>
        </a:blip>
        <a:srcRect/>
        <a:stretch>
          <a:fillRect/>
        </a:stretch>
      </xdr:blipFill>
      <xdr:spPr bwMode="auto">
        <a:xfrm>
          <a:off x="0" y="38101"/>
          <a:ext cx="850900" cy="962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708025</xdr:colOff>
      <xdr:row>0</xdr:row>
      <xdr:rowOff>0</xdr:rowOff>
    </xdr:from>
    <xdr:to>
      <xdr:col>5</xdr:col>
      <xdr:colOff>3175</xdr:colOff>
      <xdr:row>5</xdr:row>
      <xdr:rowOff>209550</xdr:rowOff>
    </xdr:to>
    <xdr:sp macro="" textlink="">
      <xdr:nvSpPr>
        <xdr:cNvPr id="3" name="Text Box 1"/>
        <xdr:cNvSpPr txBox="1">
          <a:spLocks noChangeArrowheads="1"/>
        </xdr:cNvSpPr>
      </xdr:nvSpPr>
      <xdr:spPr bwMode="auto">
        <a:xfrm>
          <a:off x="708025" y="0"/>
          <a:ext cx="5686425" cy="971550"/>
        </a:xfrm>
        <a:prstGeom prst="rect">
          <a:avLst/>
        </a:prstGeom>
        <a:noFill/>
        <a:ln w="9525">
          <a:noFill/>
          <a:miter lim="800000"/>
          <a:headEnd/>
          <a:tailEnd/>
        </a:ln>
      </xdr:spPr>
      <xdr:txBody>
        <a:bodyPr vertOverflow="clip" wrap="square" lIns="91440" tIns="45720" rIns="91440" bIns="45720" anchor="t" upright="1"/>
        <a:lstStyle/>
        <a:p>
          <a:pPr algn="ctr" rtl="1">
            <a:lnSpc>
              <a:spcPts val="1400"/>
            </a:lnSpc>
            <a:defRPr sz="1000"/>
          </a:pPr>
          <a:r>
            <a:rPr lang="en-US" sz="1400" b="1" i="0" strike="noStrike">
              <a:solidFill>
                <a:srgbClr val="000000"/>
              </a:solidFill>
              <a:latin typeface="Arial"/>
              <a:cs typeface="Arial"/>
            </a:rPr>
            <a:t>PEMERINTAH KABUPATEN MALANG</a:t>
          </a:r>
        </a:p>
        <a:p>
          <a:pPr algn="ctr" rtl="1">
            <a:lnSpc>
              <a:spcPts val="1600"/>
            </a:lnSpc>
            <a:defRPr sz="1000"/>
          </a:pPr>
          <a:r>
            <a:rPr lang="en-US" sz="1700" b="1" i="0" strike="noStrike">
              <a:solidFill>
                <a:srgbClr val="000000"/>
              </a:solidFill>
              <a:latin typeface="Arial"/>
              <a:cs typeface="Arial"/>
            </a:rPr>
            <a:t>BADAN PERENCANAAN PEMBANGUNAN DAERAH</a:t>
          </a:r>
          <a:endParaRPr lang="en-US" sz="900" b="0" i="0" strike="noStrike">
            <a:solidFill>
              <a:srgbClr val="000000"/>
            </a:solidFill>
            <a:latin typeface="Arial"/>
            <a:cs typeface="Arial"/>
          </a:endParaRPr>
        </a:p>
        <a:p>
          <a:pPr algn="ctr" rtl="1">
            <a:lnSpc>
              <a:spcPts val="1100"/>
            </a:lnSpc>
            <a:defRPr sz="1000"/>
          </a:pPr>
          <a:r>
            <a:rPr lang="en-US" sz="1100" b="0" i="0" strike="noStrike">
              <a:solidFill>
                <a:srgbClr val="000000"/>
              </a:solidFill>
              <a:latin typeface="Arial"/>
              <a:cs typeface="Arial"/>
            </a:rPr>
            <a:t>Jalan Panji No. 158 Lantai 6 Telepon (0341)392322 – Fax (0341) 392323</a:t>
          </a:r>
        </a:p>
        <a:p>
          <a:pPr algn="ctr" rtl="1">
            <a:lnSpc>
              <a:spcPts val="1100"/>
            </a:lnSpc>
            <a:defRPr sz="1000"/>
          </a:pPr>
          <a:r>
            <a:rPr lang="en-US" sz="1100" b="0" i="1" strike="noStrike">
              <a:solidFill>
                <a:srgbClr val="000000"/>
              </a:solidFill>
              <a:latin typeface="Arial"/>
              <a:cs typeface="Arial"/>
            </a:rPr>
            <a:t>Email </a:t>
          </a:r>
          <a:r>
            <a:rPr lang="en-US" sz="1100" b="0" i="1" strike="noStrike">
              <a:solidFill>
                <a:srgbClr val="0000FF"/>
              </a:solidFill>
              <a:latin typeface="Arial"/>
              <a:cs typeface="Arial"/>
            </a:rPr>
            <a:t>bappeda@malangkab.go.id</a:t>
          </a:r>
          <a:r>
            <a:rPr lang="en-US" sz="1100" b="0" i="1" strike="noStrike">
              <a:solidFill>
                <a:srgbClr val="000000"/>
              </a:solidFill>
              <a:latin typeface="Arial"/>
              <a:cs typeface="Arial"/>
            </a:rPr>
            <a:t> Website </a:t>
          </a:r>
          <a:r>
            <a:rPr lang="en-US" sz="1100" b="0" i="1" strike="noStrike">
              <a:solidFill>
                <a:srgbClr val="0000FF"/>
              </a:solidFill>
              <a:latin typeface="Arial"/>
              <a:cs typeface="Arial"/>
            </a:rPr>
            <a:t>http://malangkab.go.id</a:t>
          </a:r>
          <a:endParaRPr lang="en-US" sz="1100" b="0" i="1" strike="noStrike">
            <a:solidFill>
              <a:srgbClr val="000000"/>
            </a:solidFill>
            <a:latin typeface="Arial"/>
            <a:cs typeface="Arial"/>
          </a:endParaRPr>
        </a:p>
        <a:p>
          <a:pPr algn="ctr" rtl="1">
            <a:lnSpc>
              <a:spcPts val="1100"/>
            </a:lnSpc>
            <a:defRPr sz="1000"/>
          </a:pPr>
          <a:r>
            <a:rPr lang="en-US" sz="1100" b="1" i="0" strike="noStrike">
              <a:solidFill>
                <a:srgbClr val="000000"/>
              </a:solidFill>
              <a:latin typeface="Arial"/>
              <a:cs typeface="Arial"/>
            </a:rPr>
            <a:t>K E P A N J E N  6 5 1 6 3</a:t>
          </a:r>
        </a:p>
        <a:p>
          <a:pPr algn="ctr" rtl="1">
            <a:lnSpc>
              <a:spcPts val="1000"/>
            </a:lnSpc>
            <a:defRPr sz="1000"/>
          </a:pPr>
          <a:endParaRPr lang="en-US" sz="1100" b="0" i="0" strike="noStrike">
            <a:solidFill>
              <a:srgbClr val="000000"/>
            </a:solidFill>
            <a:latin typeface="Times New Roman"/>
            <a:cs typeface="Times New Roman"/>
          </a:endParaRPr>
        </a:p>
        <a:p>
          <a:pPr algn="ctr" rtl="1">
            <a:lnSpc>
              <a:spcPts val="1000"/>
            </a:lnSpc>
            <a:defRPr sz="1000"/>
          </a:pPr>
          <a:endParaRPr lang="en-US" sz="1100" b="0" i="0" strike="noStrike">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0"/>
  <sheetViews>
    <sheetView topLeftCell="A16" workbookViewId="0">
      <selection activeCell="C39" sqref="C39"/>
    </sheetView>
  </sheetViews>
  <sheetFormatPr defaultRowHeight="15" x14ac:dyDescent="0.25"/>
  <cols>
    <col min="2" max="2" width="43.5703125" bestFit="1" customWidth="1"/>
    <col min="3" max="3" width="23.140625" bestFit="1" customWidth="1"/>
    <col min="4" max="4" width="23.7109375" bestFit="1" customWidth="1"/>
    <col min="5" max="5" width="74.42578125" customWidth="1"/>
    <col min="6" max="6" width="11.5703125" customWidth="1"/>
    <col min="7" max="7" width="14" customWidth="1"/>
    <col min="8" max="8" width="10.42578125" customWidth="1"/>
    <col min="9" max="9" width="11.42578125" customWidth="1"/>
  </cols>
  <sheetData>
    <row r="1" spans="1:11" ht="21" x14ac:dyDescent="0.35">
      <c r="A1" s="181" t="s">
        <v>25</v>
      </c>
      <c r="B1" s="181"/>
      <c r="C1" s="181"/>
      <c r="D1" s="181"/>
      <c r="E1" s="181"/>
      <c r="F1" s="181"/>
      <c r="G1" s="181"/>
      <c r="H1" s="181"/>
      <c r="I1" s="181"/>
    </row>
    <row r="2" spans="1:11" ht="21" x14ac:dyDescent="0.35">
      <c r="A2" s="181" t="s">
        <v>26</v>
      </c>
      <c r="B2" s="181"/>
      <c r="C2" s="181"/>
      <c r="D2" s="181"/>
      <c r="E2" s="181"/>
      <c r="F2" s="181"/>
      <c r="G2" s="181"/>
      <c r="H2" s="181"/>
      <c r="I2" s="181"/>
    </row>
    <row r="3" spans="1:11" x14ac:dyDescent="0.25">
      <c r="A3" s="7"/>
      <c r="B3" s="7"/>
      <c r="C3" s="7"/>
      <c r="D3" s="7"/>
      <c r="E3" s="7"/>
      <c r="F3" s="7"/>
      <c r="G3" s="7"/>
      <c r="H3" s="7"/>
      <c r="I3" s="7"/>
    </row>
    <row r="4" spans="1:11" ht="18" x14ac:dyDescent="0.35">
      <c r="A4" s="10" t="s">
        <v>27</v>
      </c>
      <c r="B4" s="10"/>
      <c r="C4" s="11"/>
      <c r="D4" s="20"/>
      <c r="E4" s="12"/>
      <c r="F4" s="12"/>
      <c r="G4" s="12"/>
      <c r="H4" s="12"/>
      <c r="I4" s="9"/>
    </row>
    <row r="5" spans="1:11" ht="17.25" thickBot="1" x14ac:dyDescent="0.35">
      <c r="A5" s="8">
        <v>0</v>
      </c>
      <c r="B5" s="7"/>
      <c r="C5" s="7"/>
      <c r="D5" s="7"/>
      <c r="E5" s="7"/>
      <c r="F5" s="7"/>
      <c r="G5" s="7"/>
      <c r="H5" s="7"/>
      <c r="I5" s="7"/>
    </row>
    <row r="6" spans="1:11" ht="36.75" thickBot="1" x14ac:dyDescent="0.3">
      <c r="A6" s="30" t="s">
        <v>1</v>
      </c>
      <c r="B6" s="30" t="s">
        <v>13</v>
      </c>
      <c r="C6" s="30" t="s">
        <v>28</v>
      </c>
      <c r="D6" s="31" t="s">
        <v>29</v>
      </c>
      <c r="E6" s="30" t="s">
        <v>16</v>
      </c>
      <c r="F6" s="32" t="s">
        <v>3</v>
      </c>
      <c r="G6" s="32" t="s">
        <v>4</v>
      </c>
      <c r="H6" s="32" t="s">
        <v>30</v>
      </c>
      <c r="I6" s="32" t="s">
        <v>5</v>
      </c>
    </row>
    <row r="7" spans="1:11" ht="15.75" thickBot="1" x14ac:dyDescent="0.3">
      <c r="A7" s="33">
        <v>1</v>
      </c>
      <c r="B7" s="34">
        <v>2</v>
      </c>
      <c r="C7" s="33">
        <v>3</v>
      </c>
      <c r="D7" s="35">
        <v>4</v>
      </c>
      <c r="E7" s="33">
        <v>5</v>
      </c>
      <c r="F7" s="34">
        <v>6</v>
      </c>
      <c r="G7" s="33">
        <v>7</v>
      </c>
      <c r="H7" s="34">
        <v>8</v>
      </c>
      <c r="I7" s="33">
        <v>9</v>
      </c>
    </row>
    <row r="8" spans="1:11" ht="16.5" x14ac:dyDescent="0.25">
      <c r="A8" s="39">
        <v>1</v>
      </c>
      <c r="B8" s="40" t="s">
        <v>8</v>
      </c>
      <c r="C8" s="70" t="s">
        <v>10</v>
      </c>
      <c r="D8" s="71" t="s">
        <v>31</v>
      </c>
      <c r="E8" s="72" t="s">
        <v>6</v>
      </c>
      <c r="F8" s="41"/>
      <c r="G8" s="41"/>
      <c r="H8" s="41"/>
      <c r="I8" s="41"/>
      <c r="K8" t="str">
        <f>LOWER(E8)</f>
        <v>kepala badan</v>
      </c>
    </row>
    <row r="9" spans="1:11" ht="15.75" customHeight="1" x14ac:dyDescent="0.25">
      <c r="A9" s="76">
        <v>2</v>
      </c>
      <c r="B9" s="42" t="s">
        <v>32</v>
      </c>
      <c r="C9" s="57" t="s">
        <v>33</v>
      </c>
      <c r="D9" s="67" t="s">
        <v>34</v>
      </c>
      <c r="E9" s="68" t="s">
        <v>241</v>
      </c>
      <c r="F9" s="43"/>
      <c r="G9" s="43"/>
      <c r="H9" s="43"/>
      <c r="I9" s="43"/>
      <c r="K9" t="str">
        <f t="shared" ref="K9:K72" si="0">LOWER(E9)</f>
        <v>sekretaris badan</v>
      </c>
    </row>
    <row r="10" spans="1:11" x14ac:dyDescent="0.25">
      <c r="A10" s="77">
        <v>3</v>
      </c>
      <c r="B10" s="44" t="s">
        <v>35</v>
      </c>
      <c r="C10" s="60" t="s">
        <v>24</v>
      </c>
      <c r="D10" s="64" t="s">
        <v>36</v>
      </c>
      <c r="E10" s="65" t="s">
        <v>183</v>
      </c>
      <c r="F10" s="69"/>
      <c r="G10" s="66"/>
      <c r="H10" s="66"/>
      <c r="I10" s="45"/>
      <c r="K10" t="str">
        <f t="shared" si="0"/>
        <v>kasubag umum &amp; kepegawaian</v>
      </c>
    </row>
    <row r="11" spans="1:11" x14ac:dyDescent="0.25">
      <c r="A11" s="78">
        <v>4</v>
      </c>
      <c r="B11" s="47" t="s">
        <v>37</v>
      </c>
      <c r="C11" s="48" t="s">
        <v>38</v>
      </c>
      <c r="D11" s="49" t="s">
        <v>39</v>
      </c>
      <c r="E11" s="6" t="s">
        <v>242</v>
      </c>
      <c r="F11" s="46"/>
      <c r="G11" s="46"/>
      <c r="H11" s="46"/>
      <c r="I11" s="51"/>
      <c r="K11" t="str">
        <f t="shared" si="0"/>
        <v>pengadministrasi umum</v>
      </c>
    </row>
    <row r="12" spans="1:11" x14ac:dyDescent="0.25">
      <c r="A12" s="78">
        <v>5</v>
      </c>
      <c r="B12" s="52" t="s">
        <v>40</v>
      </c>
      <c r="C12" s="48" t="s">
        <v>41</v>
      </c>
      <c r="D12" s="49" t="s">
        <v>42</v>
      </c>
      <c r="E12" s="6" t="s">
        <v>243</v>
      </c>
      <c r="F12" s="46"/>
      <c r="G12" s="46"/>
      <c r="H12" s="46"/>
      <c r="I12" s="51"/>
      <c r="K12" t="str">
        <f t="shared" si="0"/>
        <v>pengadministrasi kepegawaian</v>
      </c>
    </row>
    <row r="13" spans="1:11" x14ac:dyDescent="0.25">
      <c r="A13" s="78">
        <v>6</v>
      </c>
      <c r="B13" s="47" t="s">
        <v>43</v>
      </c>
      <c r="C13" s="48" t="s">
        <v>44</v>
      </c>
      <c r="D13" s="49" t="s">
        <v>45</v>
      </c>
      <c r="E13" s="6" t="s">
        <v>244</v>
      </c>
      <c r="F13" s="46"/>
      <c r="G13" s="46"/>
      <c r="H13" s="46"/>
      <c r="I13" s="51"/>
      <c r="K13" t="str">
        <f t="shared" si="0"/>
        <v>pengadministrasi persuratan</v>
      </c>
    </row>
    <row r="14" spans="1:11" x14ac:dyDescent="0.25">
      <c r="A14" s="78">
        <v>7</v>
      </c>
      <c r="B14" s="47" t="s">
        <v>46</v>
      </c>
      <c r="C14" s="48"/>
      <c r="D14" s="49" t="s">
        <v>47</v>
      </c>
      <c r="E14" s="50" t="s">
        <v>184</v>
      </c>
      <c r="F14" s="46"/>
      <c r="G14" s="46"/>
      <c r="H14" s="46"/>
      <c r="I14" s="46"/>
      <c r="K14" t="str">
        <f t="shared" si="0"/>
        <v>operator komputer kepegawaian</v>
      </c>
    </row>
    <row r="15" spans="1:11" x14ac:dyDescent="0.25">
      <c r="A15" s="78">
        <v>8</v>
      </c>
      <c r="B15" s="47" t="s">
        <v>48</v>
      </c>
      <c r="C15" s="48"/>
      <c r="D15" s="49" t="s">
        <v>49</v>
      </c>
      <c r="E15" s="50" t="s">
        <v>185</v>
      </c>
      <c r="F15" s="46"/>
      <c r="G15" s="46"/>
      <c r="H15" s="46"/>
      <c r="I15" s="51"/>
      <c r="K15" t="str">
        <f t="shared" si="0"/>
        <v>pramu bhakti</v>
      </c>
    </row>
    <row r="16" spans="1:11" x14ac:dyDescent="0.25">
      <c r="A16" s="78">
        <v>9</v>
      </c>
      <c r="B16" s="47" t="s">
        <v>50</v>
      </c>
      <c r="C16" s="48"/>
      <c r="D16" s="49" t="s">
        <v>51</v>
      </c>
      <c r="E16" s="50" t="s">
        <v>185</v>
      </c>
      <c r="F16" s="46"/>
      <c r="G16" s="46"/>
      <c r="H16" s="46"/>
      <c r="I16" s="51"/>
      <c r="K16" t="str">
        <f t="shared" si="0"/>
        <v>pramu bhakti</v>
      </c>
    </row>
    <row r="17" spans="1:11" x14ac:dyDescent="0.25">
      <c r="A17" s="78">
        <v>10</v>
      </c>
      <c r="B17" s="47" t="s">
        <v>52</v>
      </c>
      <c r="C17" s="48"/>
      <c r="D17" s="49" t="s">
        <v>53</v>
      </c>
      <c r="E17" s="50" t="s">
        <v>186</v>
      </c>
      <c r="F17" s="46"/>
      <c r="G17" s="46"/>
      <c r="H17" s="46"/>
      <c r="I17" s="51"/>
      <c r="K17" t="str">
        <f t="shared" si="0"/>
        <v>pengemudi</v>
      </c>
    </row>
    <row r="18" spans="1:11" x14ac:dyDescent="0.25">
      <c r="A18" s="78">
        <v>11</v>
      </c>
      <c r="B18" s="47" t="s">
        <v>54</v>
      </c>
      <c r="C18" s="48"/>
      <c r="D18" s="49" t="s">
        <v>55</v>
      </c>
      <c r="E18" s="50" t="s">
        <v>186</v>
      </c>
      <c r="F18" s="46"/>
      <c r="G18" s="46"/>
      <c r="H18" s="46"/>
      <c r="I18" s="51"/>
      <c r="K18" t="str">
        <f t="shared" si="0"/>
        <v>pengemudi</v>
      </c>
    </row>
    <row r="19" spans="1:11" x14ac:dyDescent="0.25">
      <c r="A19" s="78">
        <v>12</v>
      </c>
      <c r="B19" s="47" t="s">
        <v>56</v>
      </c>
      <c r="C19" s="48"/>
      <c r="D19" s="49" t="s">
        <v>57</v>
      </c>
      <c r="E19" s="50" t="s">
        <v>187</v>
      </c>
      <c r="F19" s="46"/>
      <c r="G19" s="46"/>
      <c r="H19" s="46"/>
      <c r="I19" s="51"/>
      <c r="K19" t="str">
        <f t="shared" si="0"/>
        <v>analis jabatan</v>
      </c>
    </row>
    <row r="20" spans="1:11" x14ac:dyDescent="0.25">
      <c r="A20" s="77">
        <v>13</v>
      </c>
      <c r="B20" s="44" t="s">
        <v>58</v>
      </c>
      <c r="C20" s="60" t="s">
        <v>11</v>
      </c>
      <c r="D20" s="64" t="s">
        <v>59</v>
      </c>
      <c r="E20" s="65" t="s">
        <v>245</v>
      </c>
      <c r="F20" s="45"/>
      <c r="G20" s="45"/>
      <c r="H20" s="45"/>
      <c r="I20" s="45"/>
      <c r="K20" t="str">
        <f t="shared" si="0"/>
        <v>kasubag keuangan &amp; aset</v>
      </c>
    </row>
    <row r="21" spans="1:11" x14ac:dyDescent="0.25">
      <c r="A21" s="78">
        <v>14</v>
      </c>
      <c r="B21" s="47" t="s">
        <v>60</v>
      </c>
      <c r="C21" s="48" t="s">
        <v>61</v>
      </c>
      <c r="D21" s="49" t="s">
        <v>62</v>
      </c>
      <c r="E21" s="50" t="s">
        <v>188</v>
      </c>
      <c r="F21" s="46"/>
      <c r="G21" s="46"/>
      <c r="H21" s="46"/>
      <c r="I21" s="51"/>
      <c r="K21" t="str">
        <f t="shared" si="0"/>
        <v>pengadministrasi keuangan</v>
      </c>
    </row>
    <row r="22" spans="1:11" x14ac:dyDescent="0.25">
      <c r="A22" s="78">
        <v>15</v>
      </c>
      <c r="B22" s="47" t="s">
        <v>63</v>
      </c>
      <c r="C22" s="48" t="s">
        <v>64</v>
      </c>
      <c r="D22" s="49" t="s">
        <v>65</v>
      </c>
      <c r="E22" s="50" t="s">
        <v>189</v>
      </c>
      <c r="F22" s="46"/>
      <c r="G22" s="46"/>
      <c r="H22" s="46"/>
      <c r="I22" s="46"/>
      <c r="K22" t="str">
        <f t="shared" si="0"/>
        <v>pengadministrasi barang</v>
      </c>
    </row>
    <row r="23" spans="1:11" x14ac:dyDescent="0.25">
      <c r="A23" s="78">
        <v>16</v>
      </c>
      <c r="B23" s="47" t="s">
        <v>66</v>
      </c>
      <c r="C23" s="48" t="s">
        <v>64</v>
      </c>
      <c r="D23" s="49" t="s">
        <v>67</v>
      </c>
      <c r="E23" s="50" t="s">
        <v>190</v>
      </c>
      <c r="F23" s="53"/>
      <c r="G23" s="53"/>
      <c r="H23" s="53"/>
      <c r="I23" s="54"/>
      <c r="K23" t="str">
        <f t="shared" si="0"/>
        <v>bendahara</v>
      </c>
    </row>
    <row r="24" spans="1:11" x14ac:dyDescent="0.25">
      <c r="A24" s="78">
        <v>17</v>
      </c>
      <c r="B24" s="47" t="s">
        <v>68</v>
      </c>
      <c r="C24" s="48"/>
      <c r="D24" s="49" t="s">
        <v>69</v>
      </c>
      <c r="E24" s="50" t="s">
        <v>191</v>
      </c>
      <c r="F24" s="46"/>
      <c r="G24" s="46"/>
      <c r="H24" s="46"/>
      <c r="I24" s="51"/>
      <c r="K24" t="str">
        <f t="shared" si="0"/>
        <v>operator komputer aset</v>
      </c>
    </row>
    <row r="25" spans="1:11" x14ac:dyDescent="0.25">
      <c r="A25" s="77">
        <v>18</v>
      </c>
      <c r="B25" s="44" t="s">
        <v>70</v>
      </c>
      <c r="C25" s="60" t="s">
        <v>24</v>
      </c>
      <c r="D25" s="64" t="s">
        <v>71</v>
      </c>
      <c r="E25" s="65" t="s">
        <v>192</v>
      </c>
      <c r="F25" s="45"/>
      <c r="G25" s="45"/>
      <c r="H25" s="45"/>
      <c r="I25" s="45"/>
      <c r="K25" t="str">
        <f t="shared" si="0"/>
        <v>kasubag perencanaan, evaluasi &amp; pelaporan</v>
      </c>
    </row>
    <row r="26" spans="1:11" x14ac:dyDescent="0.25">
      <c r="A26" s="78">
        <v>19</v>
      </c>
      <c r="B26" s="79" t="s">
        <v>72</v>
      </c>
      <c r="C26" s="55"/>
      <c r="D26" s="49" t="s">
        <v>73</v>
      </c>
      <c r="E26" s="50" t="s">
        <v>193</v>
      </c>
      <c r="F26" s="46"/>
      <c r="G26" s="46"/>
      <c r="H26" s="46"/>
      <c r="I26" s="51"/>
      <c r="K26" t="str">
        <f t="shared" si="0"/>
        <v>analis perencanaan, evaluasi dan pelaporan</v>
      </c>
    </row>
    <row r="27" spans="1:11" x14ac:dyDescent="0.25">
      <c r="A27" s="78">
        <v>20</v>
      </c>
      <c r="B27" s="79" t="s">
        <v>74</v>
      </c>
      <c r="C27" s="48"/>
      <c r="D27" s="49" t="s">
        <v>75</v>
      </c>
      <c r="E27" s="50" t="s">
        <v>194</v>
      </c>
      <c r="F27" s="46"/>
      <c r="G27" s="46"/>
      <c r="H27" s="46"/>
      <c r="I27" s="51"/>
      <c r="K27" t="str">
        <f t="shared" si="0"/>
        <v>operator komputer pengolah data perencanaan evapor</v>
      </c>
    </row>
    <row r="28" spans="1:11" x14ac:dyDescent="0.25">
      <c r="A28" s="78">
        <v>21</v>
      </c>
      <c r="B28" s="79" t="s">
        <v>76</v>
      </c>
      <c r="C28" s="48"/>
      <c r="D28" s="49" t="s">
        <v>77</v>
      </c>
      <c r="E28" s="50" t="s">
        <v>195</v>
      </c>
      <c r="F28" s="46"/>
      <c r="G28" s="46"/>
      <c r="H28" s="46"/>
      <c r="I28" s="46"/>
      <c r="K28" t="str">
        <f t="shared" si="0"/>
        <v>operator komputer pengolahan data perencanaan evapor</v>
      </c>
    </row>
    <row r="29" spans="1:11" x14ac:dyDescent="0.25">
      <c r="A29" s="76">
        <v>22</v>
      </c>
      <c r="B29" s="56" t="s">
        <v>9</v>
      </c>
      <c r="C29" s="57" t="s">
        <v>11</v>
      </c>
      <c r="D29" s="67" t="s">
        <v>78</v>
      </c>
      <c r="E29" s="68" t="s">
        <v>246</v>
      </c>
      <c r="F29" s="59"/>
      <c r="G29" s="59"/>
      <c r="H29" s="59"/>
      <c r="I29" s="43"/>
      <c r="K29" t="str">
        <f t="shared" si="0"/>
        <v>kabid perencanaan pemerintahan &amp; sosial budaya</v>
      </c>
    </row>
    <row r="30" spans="1:11" x14ac:dyDescent="0.25">
      <c r="A30" s="77">
        <v>23</v>
      </c>
      <c r="B30" s="44" t="s">
        <v>15</v>
      </c>
      <c r="C30" s="44" t="s">
        <v>79</v>
      </c>
      <c r="D30" s="64" t="s">
        <v>80</v>
      </c>
      <c r="E30" s="65" t="s">
        <v>196</v>
      </c>
      <c r="F30" s="45"/>
      <c r="G30" s="45"/>
      <c r="H30" s="45"/>
      <c r="I30" s="45"/>
      <c r="K30" t="str">
        <f t="shared" si="0"/>
        <v>kasubid perencanaan sosial budaya</v>
      </c>
    </row>
    <row r="31" spans="1:11" x14ac:dyDescent="0.25">
      <c r="A31" s="78">
        <v>24</v>
      </c>
      <c r="B31" s="79" t="s">
        <v>81</v>
      </c>
      <c r="C31" s="48" t="s">
        <v>41</v>
      </c>
      <c r="D31" s="49" t="s">
        <v>82</v>
      </c>
      <c r="E31" s="50" t="s">
        <v>197</v>
      </c>
      <c r="F31" s="46"/>
      <c r="G31" s="46"/>
      <c r="H31" s="46"/>
      <c r="I31" s="51"/>
      <c r="K31" t="str">
        <f t="shared" si="0"/>
        <v>analis sosial budaya</v>
      </c>
    </row>
    <row r="32" spans="1:11" x14ac:dyDescent="0.25">
      <c r="A32" s="78">
        <v>25</v>
      </c>
      <c r="B32" s="79" t="s">
        <v>83</v>
      </c>
      <c r="C32" s="48"/>
      <c r="D32" s="49" t="s">
        <v>84</v>
      </c>
      <c r="E32" s="50" t="s">
        <v>198</v>
      </c>
      <c r="F32" s="46"/>
      <c r="G32" s="46"/>
      <c r="H32" s="46"/>
      <c r="I32" s="51"/>
      <c r="K32" t="str">
        <f t="shared" si="0"/>
        <v>operator komputer data sosial budaya</v>
      </c>
    </row>
    <row r="33" spans="1:11" x14ac:dyDescent="0.25">
      <c r="A33" s="77">
        <v>26</v>
      </c>
      <c r="B33" s="44" t="s">
        <v>85</v>
      </c>
      <c r="C33" s="60" t="s">
        <v>24</v>
      </c>
      <c r="D33" s="64" t="s">
        <v>86</v>
      </c>
      <c r="E33" s="65" t="s">
        <v>199</v>
      </c>
      <c r="F33" s="45"/>
      <c r="G33" s="45"/>
      <c r="H33" s="45"/>
      <c r="I33" s="45"/>
      <c r="K33" t="str">
        <f t="shared" si="0"/>
        <v>kasubid perencanaan pemerintahan</v>
      </c>
    </row>
    <row r="34" spans="1:11" x14ac:dyDescent="0.25">
      <c r="A34" s="78">
        <v>27</v>
      </c>
      <c r="B34" s="79" t="s">
        <v>87</v>
      </c>
      <c r="C34" s="48" t="s">
        <v>44</v>
      </c>
      <c r="D34" s="49" t="s">
        <v>88</v>
      </c>
      <c r="E34" s="50" t="s">
        <v>200</v>
      </c>
      <c r="F34" s="46"/>
      <c r="G34" s="46"/>
      <c r="H34" s="46"/>
      <c r="I34" s="51"/>
      <c r="K34" t="str">
        <f t="shared" si="0"/>
        <v>pengelola bahan perencanaan</v>
      </c>
    </row>
    <row r="35" spans="1:11" x14ac:dyDescent="0.25">
      <c r="A35" s="78">
        <v>28</v>
      </c>
      <c r="B35" s="79" t="s">
        <v>89</v>
      </c>
      <c r="C35" s="48"/>
      <c r="D35" s="49" t="s">
        <v>90</v>
      </c>
      <c r="E35" s="50" t="s">
        <v>201</v>
      </c>
      <c r="F35" s="46"/>
      <c r="G35" s="46"/>
      <c r="H35" s="46"/>
      <c r="I35" s="46"/>
      <c r="K35" t="str">
        <f t="shared" si="0"/>
        <v>operator komputer data perencanaan pemerintahan</v>
      </c>
    </row>
    <row r="36" spans="1:11" x14ac:dyDescent="0.25">
      <c r="A36" s="77">
        <v>29</v>
      </c>
      <c r="B36" s="44" t="s">
        <v>91</v>
      </c>
      <c r="C36" s="60" t="s">
        <v>24</v>
      </c>
      <c r="D36" s="64" t="s">
        <v>92</v>
      </c>
      <c r="E36" s="65" t="s">
        <v>202</v>
      </c>
      <c r="F36" s="45"/>
      <c r="G36" s="45"/>
      <c r="H36" s="45"/>
      <c r="I36" s="45"/>
      <c r="K36" t="str">
        <f t="shared" si="0"/>
        <v>kasubid perencanaan kesejahteraan rakyat</v>
      </c>
    </row>
    <row r="37" spans="1:11" x14ac:dyDescent="0.25">
      <c r="A37" s="78">
        <v>30</v>
      </c>
      <c r="B37" s="79" t="s">
        <v>93</v>
      </c>
      <c r="C37" s="48" t="s">
        <v>38</v>
      </c>
      <c r="D37" s="49" t="s">
        <v>94</v>
      </c>
      <c r="E37" s="50" t="s">
        <v>203</v>
      </c>
      <c r="F37" s="46"/>
      <c r="G37" s="46"/>
      <c r="H37" s="46"/>
      <c r="I37" s="51"/>
      <c r="K37" t="str">
        <f t="shared" si="0"/>
        <v>pengolah data perencanaan program perencanaan</v>
      </c>
    </row>
    <row r="38" spans="1:11" x14ac:dyDescent="0.25">
      <c r="A38" s="78">
        <v>31</v>
      </c>
      <c r="B38" s="79" t="s">
        <v>95</v>
      </c>
      <c r="C38" s="48"/>
      <c r="D38" s="49" t="s">
        <v>96</v>
      </c>
      <c r="E38" s="50" t="s">
        <v>204</v>
      </c>
      <c r="F38" s="46"/>
      <c r="G38" s="46"/>
      <c r="H38" s="46"/>
      <c r="I38" s="46"/>
      <c r="K38" t="str">
        <f t="shared" si="0"/>
        <v>operator komputer data kesejahteraan rakyat</v>
      </c>
    </row>
    <row r="39" spans="1:11" x14ac:dyDescent="0.25">
      <c r="A39" s="76">
        <v>32</v>
      </c>
      <c r="B39" s="56" t="s">
        <v>97</v>
      </c>
      <c r="C39" s="57" t="s">
        <v>11</v>
      </c>
      <c r="D39" s="67" t="s">
        <v>98</v>
      </c>
      <c r="E39" s="68" t="s">
        <v>205</v>
      </c>
      <c r="F39" s="59"/>
      <c r="G39" s="59"/>
      <c r="H39" s="59"/>
      <c r="I39" s="43"/>
      <c r="K39" t="str">
        <f t="shared" si="0"/>
        <v>kabid perencanaan pembangunan infrastruktur dan pengembangan wilayah</v>
      </c>
    </row>
    <row r="40" spans="1:11" x14ac:dyDescent="0.25">
      <c r="A40" s="77">
        <v>33</v>
      </c>
      <c r="B40" s="44" t="s">
        <v>99</v>
      </c>
      <c r="C40" s="44" t="s">
        <v>79</v>
      </c>
      <c r="D40" s="64" t="s">
        <v>100</v>
      </c>
      <c r="E40" s="65" t="s">
        <v>206</v>
      </c>
      <c r="F40" s="66"/>
      <c r="G40" s="45"/>
      <c r="H40" s="45"/>
      <c r="I40" s="45"/>
      <c r="K40" t="str">
        <f t="shared" si="0"/>
        <v>kasubid perencanaan sarana prasarana perhubungan</v>
      </c>
    </row>
    <row r="41" spans="1:11" x14ac:dyDescent="0.25">
      <c r="A41" s="78">
        <v>34</v>
      </c>
      <c r="B41" s="79" t="s">
        <v>101</v>
      </c>
      <c r="C41" s="58" t="s">
        <v>41</v>
      </c>
      <c r="D41" s="49" t="s">
        <v>102</v>
      </c>
      <c r="E41" s="50" t="s">
        <v>207</v>
      </c>
      <c r="F41" s="53"/>
      <c r="G41" s="46"/>
      <c r="H41" s="46"/>
      <c r="I41" s="51"/>
      <c r="K41" t="str">
        <f t="shared" si="0"/>
        <v>analis pengembangan sarana prasarana</v>
      </c>
    </row>
    <row r="42" spans="1:11" x14ac:dyDescent="0.25">
      <c r="A42" s="78">
        <v>35</v>
      </c>
      <c r="B42" s="79" t="s">
        <v>103</v>
      </c>
      <c r="C42" s="48"/>
      <c r="D42" s="49" t="s">
        <v>104</v>
      </c>
      <c r="E42" s="50" t="s">
        <v>208</v>
      </c>
      <c r="F42" s="53"/>
      <c r="G42" s="46"/>
      <c r="H42" s="46"/>
      <c r="I42" s="51"/>
      <c r="K42" t="str">
        <f t="shared" si="0"/>
        <v>pengolah data perencanaan sarana prasarana perhubungan</v>
      </c>
    </row>
    <row r="43" spans="1:11" x14ac:dyDescent="0.25">
      <c r="A43" s="78">
        <v>36</v>
      </c>
      <c r="B43" s="79" t="s">
        <v>105</v>
      </c>
      <c r="C43" s="48"/>
      <c r="D43" s="49" t="s">
        <v>106</v>
      </c>
      <c r="E43" s="50" t="s">
        <v>208</v>
      </c>
      <c r="F43" s="53"/>
      <c r="G43" s="53"/>
      <c r="H43" s="53"/>
      <c r="I43" s="53"/>
      <c r="K43" t="str">
        <f t="shared" si="0"/>
        <v>pengolah data perencanaan sarana prasarana perhubungan</v>
      </c>
    </row>
    <row r="44" spans="1:11" x14ac:dyDescent="0.25">
      <c r="A44" s="77">
        <v>37</v>
      </c>
      <c r="B44" s="44" t="s">
        <v>107</v>
      </c>
      <c r="C44" s="60" t="s">
        <v>24</v>
      </c>
      <c r="D44" s="64" t="s">
        <v>108</v>
      </c>
      <c r="E44" s="65" t="s">
        <v>209</v>
      </c>
      <c r="F44" s="45"/>
      <c r="G44" s="45"/>
      <c r="H44" s="45"/>
      <c r="I44" s="45"/>
      <c r="K44" t="str">
        <f t="shared" si="0"/>
        <v>kasubid perencanaan pengembangan wilayah &amp; permukiman</v>
      </c>
    </row>
    <row r="45" spans="1:11" x14ac:dyDescent="0.25">
      <c r="A45" s="78">
        <v>38</v>
      </c>
      <c r="B45" s="79" t="s">
        <v>109</v>
      </c>
      <c r="C45" s="48" t="s">
        <v>110</v>
      </c>
      <c r="D45" s="49" t="s">
        <v>111</v>
      </c>
      <c r="E45" s="50" t="s">
        <v>210</v>
      </c>
      <c r="F45" s="46"/>
      <c r="G45" s="46"/>
      <c r="H45" s="46"/>
      <c r="I45" s="51"/>
      <c r="K45" t="str">
        <f t="shared" si="0"/>
        <v>analisis pengembangan infrastruktur</v>
      </c>
    </row>
    <row r="46" spans="1:11" x14ac:dyDescent="0.25">
      <c r="A46" s="78">
        <v>39</v>
      </c>
      <c r="B46" s="79" t="s">
        <v>112</v>
      </c>
      <c r="C46" s="48" t="s">
        <v>38</v>
      </c>
      <c r="D46" s="49" t="s">
        <v>113</v>
      </c>
      <c r="E46" s="50" t="s">
        <v>211</v>
      </c>
      <c r="F46" s="53"/>
      <c r="G46" s="46"/>
      <c r="H46" s="46"/>
      <c r="I46" s="51"/>
      <c r="K46" t="str">
        <f t="shared" si="0"/>
        <v>pengolah data perencanaan &amp; program</v>
      </c>
    </row>
    <row r="47" spans="1:11" x14ac:dyDescent="0.25">
      <c r="A47" s="78">
        <v>40</v>
      </c>
      <c r="B47" s="79" t="s">
        <v>114</v>
      </c>
      <c r="C47" s="48"/>
      <c r="D47" s="49" t="s">
        <v>115</v>
      </c>
      <c r="E47" s="50" t="s">
        <v>212</v>
      </c>
      <c r="F47" s="53"/>
      <c r="G47" s="46"/>
      <c r="H47" s="46"/>
      <c r="I47" s="51"/>
      <c r="K47" t="str">
        <f t="shared" si="0"/>
        <v>pengolah data perencanaan pengembangan wilayah &amp; permukiman</v>
      </c>
    </row>
    <row r="48" spans="1:11" x14ac:dyDescent="0.25">
      <c r="A48" s="78">
        <v>41</v>
      </c>
      <c r="B48" s="79" t="s">
        <v>116</v>
      </c>
      <c r="C48" s="48"/>
      <c r="D48" s="49" t="s">
        <v>117</v>
      </c>
      <c r="E48" s="50" t="s">
        <v>212</v>
      </c>
      <c r="F48" s="53"/>
      <c r="G48" s="53"/>
      <c r="H48" s="53"/>
      <c r="I48" s="53"/>
      <c r="K48" t="str">
        <f t="shared" si="0"/>
        <v>pengolah data perencanaan pengembangan wilayah &amp; permukiman</v>
      </c>
    </row>
    <row r="49" spans="1:11" x14ac:dyDescent="0.25">
      <c r="A49" s="77">
        <v>42</v>
      </c>
      <c r="B49" s="44" t="s">
        <v>118</v>
      </c>
      <c r="C49" s="44" t="s">
        <v>41</v>
      </c>
      <c r="D49" s="64" t="s">
        <v>119</v>
      </c>
      <c r="E49" s="65" t="s">
        <v>213</v>
      </c>
      <c r="F49" s="45"/>
      <c r="G49" s="45"/>
      <c r="H49" s="45"/>
      <c r="I49" s="45"/>
      <c r="K49" t="str">
        <f t="shared" si="0"/>
        <v>kasubid perencanaan sda, lingkungan hidup &amp; sumber daya air</v>
      </c>
    </row>
    <row r="50" spans="1:11" x14ac:dyDescent="0.25">
      <c r="A50" s="78">
        <v>43</v>
      </c>
      <c r="B50" s="79" t="s">
        <v>120</v>
      </c>
      <c r="C50" s="48" t="s">
        <v>41</v>
      </c>
      <c r="D50" s="49" t="s">
        <v>121</v>
      </c>
      <c r="E50" s="50" t="s">
        <v>214</v>
      </c>
      <c r="F50" s="46"/>
      <c r="G50" s="46"/>
      <c r="H50" s="46"/>
      <c r="I50" s="51"/>
      <c r="K50" t="str">
        <f t="shared" si="0"/>
        <v>analis pengembangan wilayah</v>
      </c>
    </row>
    <row r="51" spans="1:11" x14ac:dyDescent="0.25">
      <c r="A51" s="78">
        <v>44</v>
      </c>
      <c r="B51" s="79" t="s">
        <v>122</v>
      </c>
      <c r="C51" s="48" t="s">
        <v>61</v>
      </c>
      <c r="D51" s="49" t="s">
        <v>123</v>
      </c>
      <c r="E51" s="50" t="s">
        <v>215</v>
      </c>
      <c r="F51" s="53"/>
      <c r="G51" s="53"/>
      <c r="H51" s="53"/>
      <c r="I51" s="51"/>
      <c r="K51" t="str">
        <f t="shared" si="0"/>
        <v>analis perencanaan</v>
      </c>
    </row>
    <row r="52" spans="1:11" x14ac:dyDescent="0.25">
      <c r="A52" s="78">
        <v>45</v>
      </c>
      <c r="B52" s="79" t="s">
        <v>124</v>
      </c>
      <c r="C52" s="48"/>
      <c r="D52" s="49" t="s">
        <v>125</v>
      </c>
      <c r="E52" s="50" t="s">
        <v>216</v>
      </c>
      <c r="F52" s="46"/>
      <c r="G52" s="46"/>
      <c r="H52" s="46"/>
      <c r="I52" s="51"/>
      <c r="K52" t="str">
        <f t="shared" si="0"/>
        <v>operator komputer perencanaan sda, lingkungan hidup &amp; sumber daya air</v>
      </c>
    </row>
    <row r="53" spans="1:11" x14ac:dyDescent="0.25">
      <c r="A53" s="76">
        <v>46</v>
      </c>
      <c r="B53" s="56" t="s">
        <v>126</v>
      </c>
      <c r="C53" s="57" t="s">
        <v>11</v>
      </c>
      <c r="D53" s="67" t="s">
        <v>127</v>
      </c>
      <c r="E53" s="68" t="s">
        <v>217</v>
      </c>
      <c r="F53" s="59"/>
      <c r="G53" s="59"/>
      <c r="H53" s="59"/>
      <c r="I53" s="43"/>
      <c r="K53" t="str">
        <f t="shared" si="0"/>
        <v>kabid perencanaan ekonomi</v>
      </c>
    </row>
    <row r="54" spans="1:11" x14ac:dyDescent="0.25">
      <c r="A54" s="77">
        <v>47</v>
      </c>
      <c r="B54" s="44" t="s">
        <v>128</v>
      </c>
      <c r="C54" s="60" t="s">
        <v>24</v>
      </c>
      <c r="D54" s="64" t="s">
        <v>129</v>
      </c>
      <c r="E54" s="65" t="s">
        <v>218</v>
      </c>
      <c r="F54" s="66"/>
      <c r="G54" s="66"/>
      <c r="H54" s="66"/>
      <c r="I54" s="45"/>
      <c r="K54" t="str">
        <f t="shared" si="0"/>
        <v>kasubid perencanaan ekonomi primer</v>
      </c>
    </row>
    <row r="55" spans="1:11" x14ac:dyDescent="0.25">
      <c r="A55" s="78">
        <v>48</v>
      </c>
      <c r="B55" s="79" t="s">
        <v>130</v>
      </c>
      <c r="C55" s="48" t="s">
        <v>110</v>
      </c>
      <c r="D55" s="49" t="s">
        <v>131</v>
      </c>
      <c r="E55" s="50" t="s">
        <v>219</v>
      </c>
      <c r="F55" s="53"/>
      <c r="G55" s="53"/>
      <c r="H55" s="53"/>
      <c r="I55" s="51"/>
      <c r="K55" t="str">
        <f t="shared" si="0"/>
        <v>analis peningkatan usaha pertanian &amp; agro</v>
      </c>
    </row>
    <row r="56" spans="1:11" x14ac:dyDescent="0.25">
      <c r="A56" s="78">
        <v>49</v>
      </c>
      <c r="B56" s="79" t="s">
        <v>132</v>
      </c>
      <c r="C56" s="48"/>
      <c r="D56" s="49" t="s">
        <v>133</v>
      </c>
      <c r="E56" s="50" t="s">
        <v>220</v>
      </c>
      <c r="F56" s="53"/>
      <c r="G56" s="53"/>
      <c r="H56" s="53"/>
      <c r="I56" s="51"/>
      <c r="K56" t="str">
        <f t="shared" si="0"/>
        <v>operator komputer perencanaan pembangunan ekonomi primer</v>
      </c>
    </row>
    <row r="57" spans="1:11" x14ac:dyDescent="0.25">
      <c r="A57" s="77">
        <v>50</v>
      </c>
      <c r="B57" s="44" t="s">
        <v>134</v>
      </c>
      <c r="C57" s="60" t="s">
        <v>24</v>
      </c>
      <c r="D57" s="64" t="s">
        <v>135</v>
      </c>
      <c r="E57" s="65" t="s">
        <v>221</v>
      </c>
      <c r="F57" s="45"/>
      <c r="G57" s="45"/>
      <c r="H57" s="45"/>
      <c r="I57" s="45"/>
      <c r="K57" t="str">
        <f t="shared" si="0"/>
        <v>kasubid perencanaan ekonomi sekunder</v>
      </c>
    </row>
    <row r="58" spans="1:11" x14ac:dyDescent="0.25">
      <c r="A58" s="78">
        <v>51</v>
      </c>
      <c r="B58" s="79" t="s">
        <v>136</v>
      </c>
      <c r="C58" s="48" t="s">
        <v>137</v>
      </c>
      <c r="D58" s="49" t="s">
        <v>138</v>
      </c>
      <c r="E58" s="50" t="s">
        <v>222</v>
      </c>
      <c r="F58" s="46"/>
      <c r="G58" s="46"/>
      <c r="H58" s="46"/>
      <c r="I58" s="51"/>
      <c r="K58" t="str">
        <f t="shared" si="0"/>
        <v>pengolah data perencanaan program ekonomi</v>
      </c>
    </row>
    <row r="59" spans="1:11" x14ac:dyDescent="0.25">
      <c r="A59" s="78">
        <v>52</v>
      </c>
      <c r="B59" s="79" t="s">
        <v>139</v>
      </c>
      <c r="C59" s="48"/>
      <c r="D59" s="49" t="s">
        <v>140</v>
      </c>
      <c r="E59" s="50" t="s">
        <v>223</v>
      </c>
      <c r="F59" s="46"/>
      <c r="G59" s="46"/>
      <c r="H59" s="46"/>
      <c r="I59" s="51"/>
      <c r="K59" t="str">
        <f t="shared" si="0"/>
        <v>operator komputer perencanaan pembangunan ekonomi sekunder</v>
      </c>
    </row>
    <row r="60" spans="1:11" x14ac:dyDescent="0.25">
      <c r="A60" s="78">
        <v>53</v>
      </c>
      <c r="B60" s="79" t="s">
        <v>141</v>
      </c>
      <c r="C60" s="48"/>
      <c r="D60" s="49" t="s">
        <v>142</v>
      </c>
      <c r="E60" s="50" t="s">
        <v>224</v>
      </c>
      <c r="F60" s="46"/>
      <c r="G60" s="46"/>
      <c r="H60" s="46"/>
      <c r="I60" s="46"/>
      <c r="K60" t="str">
        <f t="shared" si="0"/>
        <v>analis perekonomian sekunder</v>
      </c>
    </row>
    <row r="61" spans="1:11" x14ac:dyDescent="0.25">
      <c r="A61" s="77">
        <v>54</v>
      </c>
      <c r="B61" s="44" t="s">
        <v>143</v>
      </c>
      <c r="C61" s="60" t="s">
        <v>24</v>
      </c>
      <c r="D61" s="64" t="s">
        <v>144</v>
      </c>
      <c r="E61" s="65" t="s">
        <v>225</v>
      </c>
      <c r="F61" s="45"/>
      <c r="G61" s="45"/>
      <c r="H61" s="45"/>
      <c r="I61" s="45"/>
      <c r="K61" t="str">
        <f t="shared" si="0"/>
        <v>kasubid perencanaan ekonomi tersier</v>
      </c>
    </row>
    <row r="62" spans="1:11" x14ac:dyDescent="0.25">
      <c r="A62" s="78">
        <v>55</v>
      </c>
      <c r="B62" s="52" t="s">
        <v>145</v>
      </c>
      <c r="C62" s="48"/>
      <c r="D62" s="49" t="s">
        <v>146</v>
      </c>
      <c r="E62" s="50" t="s">
        <v>226</v>
      </c>
      <c r="F62" s="46"/>
      <c r="G62" s="46"/>
      <c r="H62" s="46"/>
      <c r="I62" s="51"/>
      <c r="K62" t="str">
        <f t="shared" si="0"/>
        <v>operator komputer perencanaan pembangunan ekonomi tersier</v>
      </c>
    </row>
    <row r="63" spans="1:11" x14ac:dyDescent="0.25">
      <c r="A63" s="76">
        <v>56</v>
      </c>
      <c r="B63" s="56" t="s">
        <v>147</v>
      </c>
      <c r="C63" s="57" t="s">
        <v>11</v>
      </c>
      <c r="D63" s="67" t="s">
        <v>148</v>
      </c>
      <c r="E63" s="68" t="s">
        <v>227</v>
      </c>
      <c r="F63" s="59"/>
      <c r="G63" s="59"/>
      <c r="H63" s="59"/>
      <c r="I63" s="43"/>
      <c r="K63" t="str">
        <f t="shared" si="0"/>
        <v>kabid pengendalian &amp; evaluasi pembangunan</v>
      </c>
    </row>
    <row r="64" spans="1:11" x14ac:dyDescent="0.25">
      <c r="A64" s="77">
        <v>57</v>
      </c>
      <c r="B64" s="44" t="s">
        <v>149</v>
      </c>
      <c r="C64" s="60" t="s">
        <v>24</v>
      </c>
      <c r="D64" s="64" t="s">
        <v>150</v>
      </c>
      <c r="E64" s="65" t="s">
        <v>228</v>
      </c>
      <c r="F64" s="45"/>
      <c r="G64" s="45"/>
      <c r="H64" s="45"/>
      <c r="I64" s="45"/>
      <c r="K64" t="str">
        <f t="shared" si="0"/>
        <v>kasubid pendanaan program pembangunan</v>
      </c>
    </row>
    <row r="65" spans="1:11" x14ac:dyDescent="0.25">
      <c r="A65" s="78">
        <v>58</v>
      </c>
      <c r="B65" s="79" t="s">
        <v>151</v>
      </c>
      <c r="C65" s="48" t="s">
        <v>110</v>
      </c>
      <c r="D65" s="49" t="s">
        <v>152</v>
      </c>
      <c r="E65" s="50" t="s">
        <v>229</v>
      </c>
      <c r="F65" s="46"/>
      <c r="G65" s="46"/>
      <c r="H65" s="46"/>
      <c r="I65" s="51"/>
      <c r="K65" t="str">
        <f t="shared" si="0"/>
        <v>analis program pembangunan</v>
      </c>
    </row>
    <row r="66" spans="1:11" x14ac:dyDescent="0.25">
      <c r="A66" s="78">
        <v>59</v>
      </c>
      <c r="B66" s="79" t="s">
        <v>153</v>
      </c>
      <c r="C66" s="48"/>
      <c r="D66" s="49" t="s">
        <v>154</v>
      </c>
      <c r="E66" s="50" t="s">
        <v>230</v>
      </c>
      <c r="F66" s="46"/>
      <c r="G66" s="46"/>
      <c r="H66" s="46"/>
      <c r="I66" s="51"/>
      <c r="K66" t="str">
        <f t="shared" si="0"/>
        <v>operator komputer pengendalian &amp; evaluasi pembangunan</v>
      </c>
    </row>
    <row r="67" spans="1:11" x14ac:dyDescent="0.25">
      <c r="A67" s="77">
        <v>60</v>
      </c>
      <c r="B67" s="44" t="s">
        <v>155</v>
      </c>
      <c r="C67" s="60" t="s">
        <v>24</v>
      </c>
      <c r="D67" s="64" t="s">
        <v>156</v>
      </c>
      <c r="E67" s="65" t="s">
        <v>231</v>
      </c>
      <c r="F67" s="45"/>
      <c r="G67" s="45"/>
      <c r="H67" s="45"/>
      <c r="I67" s="45"/>
      <c r="K67" t="str">
        <f t="shared" si="0"/>
        <v>kasubid pengendalian rencana pembangunan</v>
      </c>
    </row>
    <row r="68" spans="1:11" x14ac:dyDescent="0.25">
      <c r="A68" s="78">
        <v>61</v>
      </c>
      <c r="B68" s="79" t="s">
        <v>157</v>
      </c>
      <c r="C68" s="48" t="s">
        <v>64</v>
      </c>
      <c r="D68" s="49" t="s">
        <v>158</v>
      </c>
      <c r="E68" s="50" t="s">
        <v>232</v>
      </c>
      <c r="F68" s="46"/>
      <c r="G68" s="46"/>
      <c r="H68" s="46"/>
      <c r="I68" s="51"/>
      <c r="K68" t="str">
        <f t="shared" si="0"/>
        <v>penyusun bahan kebijakan</v>
      </c>
    </row>
    <row r="69" spans="1:11" x14ac:dyDescent="0.25">
      <c r="A69" s="78">
        <v>62</v>
      </c>
      <c r="B69" s="79" t="s">
        <v>159</v>
      </c>
      <c r="C69" s="48"/>
      <c r="D69" s="49" t="s">
        <v>160</v>
      </c>
      <c r="E69" s="50" t="s">
        <v>230</v>
      </c>
      <c r="F69" s="53"/>
      <c r="G69" s="53"/>
      <c r="H69" s="53"/>
      <c r="I69" s="51"/>
      <c r="K69" t="str">
        <f t="shared" si="0"/>
        <v>operator komputer pengendalian &amp; evaluasi pembangunan</v>
      </c>
    </row>
    <row r="70" spans="1:11" x14ac:dyDescent="0.25">
      <c r="A70" s="78">
        <v>63</v>
      </c>
      <c r="B70" s="79" t="s">
        <v>161</v>
      </c>
      <c r="C70" s="48"/>
      <c r="D70" s="49" t="s">
        <v>162</v>
      </c>
      <c r="E70" s="50" t="s">
        <v>233</v>
      </c>
      <c r="F70" s="53"/>
      <c r="G70" s="53"/>
      <c r="H70" s="53"/>
      <c r="I70" s="51"/>
      <c r="K70" t="str">
        <f t="shared" si="0"/>
        <v>operator komputer pendanaan program pembangunan</v>
      </c>
    </row>
    <row r="71" spans="1:11" x14ac:dyDescent="0.25">
      <c r="A71" s="78">
        <v>64</v>
      </c>
      <c r="B71" s="79" t="s">
        <v>163</v>
      </c>
      <c r="C71" s="48"/>
      <c r="D71" s="49" t="s">
        <v>164</v>
      </c>
      <c r="E71" s="50" t="s">
        <v>234</v>
      </c>
      <c r="F71" s="53"/>
      <c r="G71" s="53"/>
      <c r="H71" s="53"/>
      <c r="I71" s="53"/>
      <c r="K71" t="str">
        <f t="shared" si="0"/>
        <v>pengolah data pengendalian rencana pembangunan</v>
      </c>
    </row>
    <row r="72" spans="1:11" x14ac:dyDescent="0.25">
      <c r="A72" s="77">
        <v>65</v>
      </c>
      <c r="B72" s="44" t="s">
        <v>165</v>
      </c>
      <c r="C72" s="60" t="s">
        <v>110</v>
      </c>
      <c r="D72" s="64" t="s">
        <v>166</v>
      </c>
      <c r="E72" s="65" t="s">
        <v>235</v>
      </c>
      <c r="F72" s="66"/>
      <c r="G72" s="66"/>
      <c r="H72" s="66"/>
      <c r="I72" s="45"/>
      <c r="K72" t="str">
        <f t="shared" si="0"/>
        <v>kasubid evaluasi &amp; sistem pembangunan</v>
      </c>
    </row>
    <row r="73" spans="1:11" x14ac:dyDescent="0.25">
      <c r="A73" s="78">
        <v>66</v>
      </c>
      <c r="B73" s="47" t="s">
        <v>167</v>
      </c>
      <c r="C73" s="48" t="s">
        <v>38</v>
      </c>
      <c r="D73" s="49" t="s">
        <v>168</v>
      </c>
      <c r="E73" s="50" t="s">
        <v>236</v>
      </c>
      <c r="F73" s="53"/>
      <c r="G73" s="53"/>
      <c r="H73" s="53"/>
      <c r="I73" s="53"/>
      <c r="K73" t="str">
        <f t="shared" ref="K73:K79" si="1">LOWER(E73)</f>
        <v>pengolah data perencanaan &amp; program evaluasi</v>
      </c>
    </row>
    <row r="74" spans="1:11" x14ac:dyDescent="0.25">
      <c r="A74" s="77">
        <v>67</v>
      </c>
      <c r="B74" s="44" t="s">
        <v>169</v>
      </c>
      <c r="C74" s="60" t="s">
        <v>11</v>
      </c>
      <c r="D74" s="64" t="s">
        <v>170</v>
      </c>
      <c r="E74" s="65" t="s">
        <v>237</v>
      </c>
      <c r="F74" s="45"/>
      <c r="G74" s="45"/>
      <c r="H74" s="45"/>
      <c r="I74" s="45"/>
      <c r="K74" t="str">
        <f t="shared" si="1"/>
        <v>kepala upt pelayanan data pembangunan &amp; perencanaan kesra</v>
      </c>
    </row>
    <row r="75" spans="1:11" x14ac:dyDescent="0.25">
      <c r="A75" s="77">
        <v>68</v>
      </c>
      <c r="B75" s="44" t="s">
        <v>171</v>
      </c>
      <c r="C75" s="60" t="s">
        <v>110</v>
      </c>
      <c r="D75" s="64" t="s">
        <v>172</v>
      </c>
      <c r="E75" s="65" t="s">
        <v>238</v>
      </c>
      <c r="F75" s="45"/>
      <c r="G75" s="45"/>
      <c r="H75" s="45"/>
      <c r="I75" s="45"/>
      <c r="K75" t="str">
        <f t="shared" si="1"/>
        <v>kasubag tata usaha upt</v>
      </c>
    </row>
    <row r="76" spans="1:11" x14ac:dyDescent="0.25">
      <c r="A76" s="78">
        <v>69</v>
      </c>
      <c r="B76" s="79" t="s">
        <v>173</v>
      </c>
      <c r="C76" s="48"/>
      <c r="D76" s="49" t="s">
        <v>174</v>
      </c>
      <c r="E76" s="50" t="s">
        <v>239</v>
      </c>
      <c r="F76" s="46"/>
      <c r="G76" s="46"/>
      <c r="H76" s="46"/>
      <c r="I76" s="51"/>
      <c r="K76" t="str">
        <f t="shared" si="1"/>
        <v>operator komputer penanggulangan kemiskinan</v>
      </c>
    </row>
    <row r="77" spans="1:11" x14ac:dyDescent="0.25">
      <c r="A77" s="78">
        <v>70</v>
      </c>
      <c r="B77" s="79" t="s">
        <v>175</v>
      </c>
      <c r="C77" s="48"/>
      <c r="D77" s="49" t="s">
        <v>176</v>
      </c>
      <c r="E77" s="50" t="s">
        <v>239</v>
      </c>
      <c r="F77" s="46"/>
      <c r="G77" s="46"/>
      <c r="H77" s="46"/>
      <c r="I77" s="51"/>
      <c r="K77" t="str">
        <f t="shared" si="1"/>
        <v>operator komputer penanggulangan kemiskinan</v>
      </c>
    </row>
    <row r="78" spans="1:11" ht="15.75" thickBot="1" x14ac:dyDescent="0.3">
      <c r="A78" s="80">
        <v>71</v>
      </c>
      <c r="B78" s="73" t="s">
        <v>177</v>
      </c>
      <c r="C78" s="62"/>
      <c r="D78" s="74" t="s">
        <v>178</v>
      </c>
      <c r="E78" s="75" t="s">
        <v>240</v>
      </c>
      <c r="F78" s="61"/>
      <c r="G78" s="61"/>
      <c r="H78" s="61"/>
      <c r="I78" s="63"/>
      <c r="K78" t="str">
        <f t="shared" si="1"/>
        <v>tenaga administrasi penanggulangan kemiskinan</v>
      </c>
    </row>
    <row r="79" spans="1:11" x14ac:dyDescent="0.25">
      <c r="A79" s="28"/>
      <c r="B79" s="36"/>
      <c r="C79" s="27"/>
      <c r="D79" s="37"/>
      <c r="E79" s="38"/>
      <c r="F79" s="28"/>
      <c r="G79" s="28"/>
      <c r="H79" s="28"/>
      <c r="I79" s="29"/>
      <c r="K79" t="str">
        <f t="shared" si="1"/>
        <v/>
      </c>
    </row>
    <row r="80" spans="1:11" x14ac:dyDescent="0.25">
      <c r="A80" s="28"/>
      <c r="B80" s="36"/>
      <c r="C80" s="27"/>
      <c r="D80" s="37"/>
      <c r="E80" s="38"/>
      <c r="F80" s="28"/>
      <c r="G80" s="28"/>
      <c r="H80" s="28"/>
      <c r="I80" s="29"/>
    </row>
    <row r="81" spans="1:9" x14ac:dyDescent="0.25">
      <c r="A81" s="28"/>
      <c r="B81" s="36"/>
      <c r="C81" s="27"/>
      <c r="D81" s="37"/>
      <c r="E81" s="38"/>
      <c r="F81" s="28"/>
      <c r="G81" s="28"/>
      <c r="H81" s="28"/>
      <c r="I81" s="29"/>
    </row>
    <row r="82" spans="1:9" ht="18" x14ac:dyDescent="0.25">
      <c r="A82" s="16"/>
      <c r="B82" s="25"/>
      <c r="C82" s="17"/>
      <c r="D82" s="22"/>
      <c r="E82" s="14"/>
      <c r="F82" s="14"/>
      <c r="G82" s="15" t="s">
        <v>179</v>
      </c>
      <c r="H82" s="14"/>
      <c r="I82" s="14"/>
    </row>
    <row r="83" spans="1:9" ht="18" x14ac:dyDescent="0.25">
      <c r="A83" s="14"/>
      <c r="B83" s="13"/>
      <c r="C83" s="14"/>
      <c r="D83" s="21"/>
      <c r="E83" s="14"/>
      <c r="F83" s="14"/>
      <c r="G83" s="15" t="s">
        <v>180</v>
      </c>
      <c r="H83" s="14"/>
      <c r="I83" s="14"/>
    </row>
    <row r="84" spans="1:9" ht="18" x14ac:dyDescent="0.25">
      <c r="A84" s="14"/>
      <c r="B84" s="25"/>
      <c r="C84" s="17"/>
      <c r="D84" s="23"/>
      <c r="E84" s="17"/>
      <c r="F84" s="14"/>
      <c r="G84" s="15" t="s">
        <v>181</v>
      </c>
      <c r="H84" s="14"/>
      <c r="I84" s="14"/>
    </row>
    <row r="85" spans="1:9" ht="18" x14ac:dyDescent="0.25">
      <c r="A85" s="14"/>
      <c r="B85" s="25"/>
      <c r="C85" s="17"/>
      <c r="D85" s="23"/>
      <c r="E85" s="17"/>
      <c r="F85" s="14"/>
      <c r="G85" s="15"/>
      <c r="H85" s="14"/>
      <c r="I85" s="14"/>
    </row>
    <row r="86" spans="1:9" ht="18" x14ac:dyDescent="0.25">
      <c r="A86" s="14"/>
      <c r="B86" s="25"/>
      <c r="C86" s="17"/>
      <c r="D86" s="23"/>
      <c r="E86" s="17"/>
      <c r="F86" s="14"/>
      <c r="G86" s="15"/>
      <c r="H86" s="14"/>
      <c r="I86" s="14"/>
    </row>
    <row r="87" spans="1:9" ht="18" x14ac:dyDescent="0.25">
      <c r="A87" s="14"/>
      <c r="B87" s="26"/>
      <c r="C87" s="15"/>
      <c r="D87" s="23"/>
      <c r="E87" s="17"/>
      <c r="F87" s="14"/>
      <c r="G87" s="15"/>
      <c r="H87" s="14"/>
      <c r="I87" s="14"/>
    </row>
    <row r="88" spans="1:9" ht="18" x14ac:dyDescent="0.25">
      <c r="A88" s="14"/>
      <c r="B88" s="26"/>
      <c r="C88" s="15"/>
      <c r="D88" s="23"/>
      <c r="E88" s="17"/>
      <c r="F88" s="14"/>
      <c r="G88" s="19" t="s">
        <v>32</v>
      </c>
      <c r="H88" s="14"/>
      <c r="I88" s="14"/>
    </row>
    <row r="89" spans="1:9" ht="18" x14ac:dyDescent="0.25">
      <c r="A89" s="14"/>
      <c r="B89" s="26"/>
      <c r="C89" s="15"/>
      <c r="D89" s="23"/>
      <c r="E89" s="17"/>
      <c r="F89" s="14"/>
      <c r="G89" s="15" t="s">
        <v>33</v>
      </c>
      <c r="H89" s="14"/>
      <c r="I89" s="14"/>
    </row>
    <row r="90" spans="1:9" ht="18" x14ac:dyDescent="0.25">
      <c r="A90" s="14"/>
      <c r="B90" s="18"/>
      <c r="C90" s="18"/>
      <c r="D90" s="24"/>
      <c r="E90" s="17"/>
      <c r="F90" s="14"/>
      <c r="G90" s="15" t="s">
        <v>182</v>
      </c>
      <c r="H90" s="14"/>
      <c r="I90" s="14"/>
    </row>
  </sheetData>
  <mergeCells count="2">
    <mergeCell ref="A1:I1"/>
    <mergeCell ref="A2:I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E43"/>
  <sheetViews>
    <sheetView tabSelected="1" view="pageBreakPreview" zoomScale="115" zoomScaleNormal="100" zoomScaleSheetLayoutView="115" workbookViewId="0">
      <selection activeCell="A8" sqref="A8:E8"/>
    </sheetView>
  </sheetViews>
  <sheetFormatPr defaultRowHeight="15" x14ac:dyDescent="0.25"/>
  <cols>
    <col min="1" max="1" width="10.85546875" customWidth="1"/>
    <col min="2" max="2" width="2.28515625" customWidth="1"/>
    <col min="3" max="3" width="29.42578125" customWidth="1"/>
    <col min="4" max="4" width="40.85546875" customWidth="1"/>
    <col min="5" max="5" width="12.42578125" customWidth="1"/>
  </cols>
  <sheetData>
    <row r="6" spans="1:5" ht="18" x14ac:dyDescent="0.25">
      <c r="A6" s="190" t="s">
        <v>302</v>
      </c>
      <c r="B6" s="190"/>
      <c r="C6" s="190"/>
      <c r="D6" s="190"/>
      <c r="E6" s="190"/>
    </row>
    <row r="7" spans="1:5" ht="18" x14ac:dyDescent="0.25">
      <c r="A7" s="190" t="s">
        <v>306</v>
      </c>
      <c r="B7" s="190"/>
      <c r="C7" s="190"/>
      <c r="D7" s="190"/>
      <c r="E7" s="190"/>
    </row>
    <row r="8" spans="1:5" ht="18" x14ac:dyDescent="0.25">
      <c r="A8" s="190" t="s">
        <v>307</v>
      </c>
      <c r="B8" s="190"/>
      <c r="C8" s="190"/>
      <c r="D8" s="190"/>
      <c r="E8" s="190"/>
    </row>
    <row r="9" spans="1:5" x14ac:dyDescent="0.25">
      <c r="A9" s="93"/>
      <c r="B9" s="93"/>
      <c r="C9" s="93"/>
      <c r="D9" s="93"/>
      <c r="E9" s="93"/>
    </row>
    <row r="10" spans="1:5" ht="15" customHeight="1" x14ac:dyDescent="0.25">
      <c r="A10" s="186" t="s">
        <v>12</v>
      </c>
      <c r="B10" s="186"/>
      <c r="C10" s="186"/>
      <c r="D10" s="186"/>
      <c r="E10" s="186"/>
    </row>
    <row r="11" spans="1:5" ht="15" customHeight="1" x14ac:dyDescent="0.25">
      <c r="A11" s="187"/>
      <c r="B11" s="187"/>
      <c r="C11" s="187"/>
      <c r="D11" s="187"/>
      <c r="E11" s="187"/>
    </row>
    <row r="12" spans="1:5" ht="15" customHeight="1" x14ac:dyDescent="0.25">
      <c r="A12" s="187"/>
      <c r="B12" s="187"/>
      <c r="C12" s="187"/>
      <c r="D12" s="187"/>
      <c r="E12" s="187"/>
    </row>
    <row r="13" spans="1:5" x14ac:dyDescent="0.25">
      <c r="A13" s="94" t="s">
        <v>13</v>
      </c>
      <c r="B13" s="93" t="s">
        <v>14</v>
      </c>
      <c r="C13" s="95" t="s">
        <v>99</v>
      </c>
      <c r="D13" s="93"/>
      <c r="E13" s="93"/>
    </row>
    <row r="14" spans="1:5" x14ac:dyDescent="0.25">
      <c r="A14" s="93" t="s">
        <v>16</v>
      </c>
      <c r="B14" s="93" t="s">
        <v>14</v>
      </c>
      <c r="C14" s="94" t="s">
        <v>308</v>
      </c>
      <c r="D14" s="93"/>
      <c r="E14" s="93"/>
    </row>
    <row r="15" spans="1:5" ht="15" customHeight="1" x14ac:dyDescent="0.25">
      <c r="A15" s="93"/>
      <c r="B15" s="93"/>
      <c r="C15" s="94" t="s">
        <v>17</v>
      </c>
      <c r="D15" s="93"/>
      <c r="E15" s="93"/>
    </row>
    <row r="16" spans="1:5" x14ac:dyDescent="0.25">
      <c r="A16" s="94" t="s">
        <v>18</v>
      </c>
      <c r="B16" s="93"/>
      <c r="C16" s="93"/>
      <c r="D16" s="93"/>
      <c r="E16" s="93"/>
    </row>
    <row r="17" spans="1:5" x14ac:dyDescent="0.25">
      <c r="A17" s="93"/>
      <c r="B17" s="93"/>
      <c r="C17" s="93"/>
      <c r="D17" s="93"/>
      <c r="E17" s="93"/>
    </row>
    <row r="18" spans="1:5" x14ac:dyDescent="0.25">
      <c r="A18" s="94" t="s">
        <v>13</v>
      </c>
      <c r="B18" s="93" t="s">
        <v>14</v>
      </c>
      <c r="C18" s="191" t="s">
        <v>97</v>
      </c>
      <c r="D18" s="191"/>
      <c r="E18" s="93"/>
    </row>
    <row r="19" spans="1:5" ht="15.75" customHeight="1" x14ac:dyDescent="0.25">
      <c r="A19" s="93" t="s">
        <v>16</v>
      </c>
      <c r="B19" s="93" t="s">
        <v>14</v>
      </c>
      <c r="C19" s="189" t="s">
        <v>262</v>
      </c>
      <c r="D19" s="189"/>
      <c r="E19" s="96"/>
    </row>
    <row r="20" spans="1:5" x14ac:dyDescent="0.25">
      <c r="A20" s="93"/>
      <c r="B20" s="93"/>
      <c r="C20" s="189"/>
      <c r="D20" s="189"/>
      <c r="E20" s="96"/>
    </row>
    <row r="21" spans="1:5" x14ac:dyDescent="0.25">
      <c r="A21" s="93"/>
      <c r="B21" s="93"/>
      <c r="C21" s="94" t="s">
        <v>17</v>
      </c>
      <c r="D21" s="93"/>
      <c r="E21" s="93"/>
    </row>
    <row r="22" spans="1:5" x14ac:dyDescent="0.25">
      <c r="A22" s="94" t="s">
        <v>19</v>
      </c>
      <c r="B22" s="93"/>
      <c r="C22" s="93"/>
      <c r="D22" s="93"/>
      <c r="E22" s="93"/>
    </row>
    <row r="23" spans="1:5" ht="15" customHeight="1" x14ac:dyDescent="0.25">
      <c r="A23" s="93"/>
      <c r="B23" s="93"/>
      <c r="C23" s="93"/>
      <c r="D23" s="93"/>
      <c r="E23" s="93"/>
    </row>
    <row r="24" spans="1:5" x14ac:dyDescent="0.25">
      <c r="A24" s="186" t="s">
        <v>20</v>
      </c>
      <c r="B24" s="188"/>
      <c r="C24" s="188"/>
      <c r="D24" s="188"/>
      <c r="E24" s="188"/>
    </row>
    <row r="25" spans="1:5" ht="15" customHeight="1" x14ac:dyDescent="0.25">
      <c r="A25" s="188"/>
      <c r="B25" s="188"/>
      <c r="C25" s="188"/>
      <c r="D25" s="188"/>
      <c r="E25" s="188"/>
    </row>
    <row r="26" spans="1:5" x14ac:dyDescent="0.25">
      <c r="A26" s="188"/>
      <c r="B26" s="188"/>
      <c r="C26" s="188"/>
      <c r="D26" s="188"/>
      <c r="E26" s="188"/>
    </row>
    <row r="27" spans="1:5" x14ac:dyDescent="0.25">
      <c r="A27" s="188"/>
      <c r="B27" s="188"/>
      <c r="C27" s="188"/>
      <c r="D27" s="188"/>
      <c r="E27" s="188"/>
    </row>
    <row r="28" spans="1:5" ht="15" customHeight="1" x14ac:dyDescent="0.25">
      <c r="A28" s="188"/>
      <c r="B28" s="188"/>
      <c r="C28" s="188"/>
      <c r="D28" s="188"/>
      <c r="E28" s="188"/>
    </row>
    <row r="29" spans="1:5" x14ac:dyDescent="0.25">
      <c r="A29" s="186" t="s">
        <v>21</v>
      </c>
      <c r="B29" s="188"/>
      <c r="C29" s="188"/>
      <c r="D29" s="188"/>
      <c r="E29" s="188"/>
    </row>
    <row r="30" spans="1:5" ht="15" customHeight="1" x14ac:dyDescent="0.25">
      <c r="A30" s="188"/>
      <c r="B30" s="188"/>
      <c r="C30" s="188"/>
      <c r="D30" s="188"/>
      <c r="E30" s="188"/>
    </row>
    <row r="31" spans="1:5" x14ac:dyDescent="0.25">
      <c r="A31" s="188"/>
      <c r="B31" s="188"/>
      <c r="C31" s="188"/>
      <c r="D31" s="188"/>
      <c r="E31" s="188"/>
    </row>
    <row r="32" spans="1:5" x14ac:dyDescent="0.25">
      <c r="A32" s="188"/>
      <c r="B32" s="188"/>
      <c r="C32" s="188"/>
      <c r="D32" s="188"/>
      <c r="E32" s="188"/>
    </row>
    <row r="33" spans="1:5" x14ac:dyDescent="0.25">
      <c r="A33" s="188"/>
      <c r="B33" s="188"/>
      <c r="C33" s="188"/>
      <c r="D33" s="188"/>
      <c r="E33" s="188"/>
    </row>
    <row r="34" spans="1:5" x14ac:dyDescent="0.25">
      <c r="A34" s="93"/>
      <c r="B34" s="93"/>
      <c r="C34" s="93"/>
      <c r="D34" s="93"/>
      <c r="E34" s="93"/>
    </row>
    <row r="35" spans="1:5" x14ac:dyDescent="0.25">
      <c r="A35" s="97"/>
      <c r="B35" s="97"/>
      <c r="C35" s="97"/>
      <c r="D35" s="182" t="s">
        <v>343</v>
      </c>
      <c r="E35" s="182"/>
    </row>
    <row r="36" spans="1:5" x14ac:dyDescent="0.25">
      <c r="A36" s="93"/>
      <c r="B36" s="93"/>
      <c r="C36" s="93"/>
      <c r="D36" s="93"/>
      <c r="E36" s="93"/>
    </row>
    <row r="37" spans="1:5" x14ac:dyDescent="0.25">
      <c r="A37" s="182" t="s">
        <v>22</v>
      </c>
      <c r="B37" s="182"/>
      <c r="C37" s="182"/>
      <c r="D37" s="182" t="s">
        <v>23</v>
      </c>
      <c r="E37" s="182"/>
    </row>
    <row r="38" spans="1:5" x14ac:dyDescent="0.25">
      <c r="A38" s="93"/>
      <c r="B38" s="93"/>
      <c r="C38" s="94"/>
      <c r="D38" s="94"/>
      <c r="E38" s="94"/>
    </row>
    <row r="39" spans="1:5" x14ac:dyDescent="0.25">
      <c r="A39" s="93"/>
      <c r="B39" s="93"/>
      <c r="C39" s="94"/>
      <c r="D39" s="94"/>
      <c r="E39" s="94"/>
    </row>
    <row r="40" spans="1:5" x14ac:dyDescent="0.25">
      <c r="A40" s="93"/>
      <c r="B40" s="93"/>
      <c r="C40" s="94"/>
      <c r="D40" s="94"/>
      <c r="E40" s="94"/>
    </row>
    <row r="41" spans="1:5" x14ac:dyDescent="0.25">
      <c r="A41" s="183" t="s">
        <v>97</v>
      </c>
      <c r="B41" s="183"/>
      <c r="C41" s="183"/>
      <c r="D41" s="183" t="s">
        <v>99</v>
      </c>
      <c r="E41" s="183"/>
    </row>
    <row r="42" spans="1:5" x14ac:dyDescent="0.25">
      <c r="A42" s="184" t="s">
        <v>11</v>
      </c>
      <c r="B42" s="184"/>
      <c r="C42" s="184"/>
      <c r="D42" s="185" t="s">
        <v>341</v>
      </c>
      <c r="E42" s="184"/>
    </row>
    <row r="43" spans="1:5" x14ac:dyDescent="0.25">
      <c r="A43" s="185" t="s">
        <v>335</v>
      </c>
      <c r="B43" s="184"/>
      <c r="C43" s="184"/>
      <c r="D43" s="184" t="s">
        <v>305</v>
      </c>
      <c r="E43" s="184"/>
    </row>
  </sheetData>
  <mergeCells count="17">
    <mergeCell ref="A10:E12"/>
    <mergeCell ref="A24:E28"/>
    <mergeCell ref="A29:E33"/>
    <mergeCell ref="C19:D20"/>
    <mergeCell ref="A6:E6"/>
    <mergeCell ref="A7:E7"/>
    <mergeCell ref="A8:E8"/>
    <mergeCell ref="C18:D18"/>
    <mergeCell ref="A37:C37"/>
    <mergeCell ref="A41:C41"/>
    <mergeCell ref="A42:C42"/>
    <mergeCell ref="A43:C43"/>
    <mergeCell ref="D35:E35"/>
    <mergeCell ref="D37:E37"/>
    <mergeCell ref="D41:E41"/>
    <mergeCell ref="D42:E42"/>
    <mergeCell ref="D43:E43"/>
  </mergeCells>
  <pageMargins left="0.7" right="0.7" top="0.75" bottom="0.75" header="0.3" footer="0.3"/>
  <pageSetup paperSize="10000" scale="91"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3"/>
  <sheetViews>
    <sheetView view="pageBreakPreview" zoomScale="70" zoomScaleNormal="100" zoomScaleSheetLayoutView="70" workbookViewId="0">
      <selection activeCell="E20" sqref="E20"/>
    </sheetView>
  </sheetViews>
  <sheetFormatPr defaultRowHeight="15" x14ac:dyDescent="0.25"/>
  <cols>
    <col min="1" max="1" width="4" style="105" customWidth="1"/>
    <col min="2" max="2" width="32.7109375" style="105" customWidth="1"/>
    <col min="3" max="3" width="2.85546875" style="105" customWidth="1"/>
    <col min="4" max="4" width="37.28515625" style="105" customWidth="1"/>
    <col min="5" max="5" width="5.85546875" style="105" customWidth="1"/>
    <col min="6" max="6" width="24" style="105" bestFit="1" customWidth="1"/>
    <col min="7" max="7" width="21.85546875" style="105" customWidth="1"/>
    <col min="8" max="16384" width="9.140625" style="105"/>
  </cols>
  <sheetData>
    <row r="1" spans="1:7" ht="15.75" x14ac:dyDescent="0.25">
      <c r="A1"/>
      <c r="B1"/>
      <c r="C1"/>
      <c r="D1"/>
      <c r="E1"/>
      <c r="F1" s="136" t="s">
        <v>0</v>
      </c>
      <c r="G1" s="99"/>
    </row>
    <row r="2" spans="1:7" ht="15.75" x14ac:dyDescent="0.25">
      <c r="A2"/>
      <c r="B2"/>
      <c r="C2"/>
      <c r="D2"/>
      <c r="E2"/>
      <c r="F2" s="136"/>
      <c r="G2" s="99"/>
    </row>
    <row r="3" spans="1:7" x14ac:dyDescent="0.25">
      <c r="A3"/>
      <c r="B3"/>
      <c r="C3"/>
      <c r="D3"/>
      <c r="E3"/>
      <c r="F3"/>
      <c r="G3" s="106"/>
    </row>
    <row r="4" spans="1:7" ht="18" x14ac:dyDescent="0.25">
      <c r="A4" s="190" t="s">
        <v>302</v>
      </c>
      <c r="B4" s="190"/>
      <c r="C4" s="190"/>
      <c r="D4" s="190"/>
      <c r="E4" s="190"/>
      <c r="F4" s="190"/>
      <c r="G4" s="100"/>
    </row>
    <row r="5" spans="1:7" ht="18" x14ac:dyDescent="0.25">
      <c r="A5" s="190" t="s">
        <v>329</v>
      </c>
      <c r="B5" s="190"/>
      <c r="C5" s="190"/>
      <c r="D5" s="190">
        <v>0</v>
      </c>
      <c r="E5" s="190"/>
      <c r="F5" s="190"/>
      <c r="G5" s="100"/>
    </row>
    <row r="6" spans="1:7" ht="18" x14ac:dyDescent="0.25">
      <c r="A6" s="190" t="s">
        <v>307</v>
      </c>
      <c r="B6" s="190"/>
      <c r="C6" s="190"/>
      <c r="D6" s="190">
        <v>0</v>
      </c>
      <c r="E6" s="190"/>
      <c r="F6" s="190"/>
      <c r="G6" s="100"/>
    </row>
    <row r="7" spans="1:7" ht="15.75" x14ac:dyDescent="0.25">
      <c r="A7"/>
      <c r="B7"/>
      <c r="C7"/>
      <c r="D7"/>
      <c r="E7"/>
      <c r="F7"/>
      <c r="G7" s="101"/>
    </row>
    <row r="8" spans="1:7" x14ac:dyDescent="0.25">
      <c r="A8"/>
      <c r="B8"/>
      <c r="C8"/>
      <c r="D8"/>
      <c r="E8"/>
      <c r="F8"/>
      <c r="G8" s="106"/>
    </row>
    <row r="9" spans="1:7" ht="15.75" x14ac:dyDescent="0.25">
      <c r="A9" s="107" t="s">
        <v>1</v>
      </c>
      <c r="B9" s="107" t="s">
        <v>2</v>
      </c>
      <c r="C9" s="193" t="s">
        <v>3</v>
      </c>
      <c r="D9" s="194"/>
      <c r="E9" s="195"/>
      <c r="F9" s="107" t="s">
        <v>4</v>
      </c>
      <c r="G9" s="84"/>
    </row>
    <row r="10" spans="1:7" x14ac:dyDescent="0.25">
      <c r="A10" s="304">
        <v>1</v>
      </c>
      <c r="B10" s="196" t="s">
        <v>327</v>
      </c>
      <c r="C10" s="305"/>
      <c r="D10" s="197" t="s">
        <v>336</v>
      </c>
      <c r="E10" s="198"/>
      <c r="F10" s="137" t="s">
        <v>317</v>
      </c>
      <c r="G10" s="102"/>
    </row>
    <row r="11" spans="1:7" x14ac:dyDescent="0.25">
      <c r="A11" s="306"/>
      <c r="B11" s="307"/>
      <c r="C11" s="308"/>
      <c r="D11" s="199"/>
      <c r="E11" s="200"/>
      <c r="F11" s="309"/>
      <c r="G11" s="3"/>
    </row>
    <row r="12" spans="1:7" ht="15.75" customHeight="1" x14ac:dyDescent="0.25">
      <c r="A12" s="310"/>
      <c r="B12" s="311"/>
      <c r="C12" s="312"/>
      <c r="D12" s="313"/>
      <c r="E12" s="314"/>
      <c r="F12" s="138"/>
      <c r="G12" s="1"/>
    </row>
    <row r="13" spans="1:7" x14ac:dyDescent="0.25">
      <c r="A13" s="86"/>
      <c r="B13" s="139"/>
      <c r="C13" s="140"/>
      <c r="D13" s="141"/>
      <c r="E13" s="141"/>
      <c r="F13" s="142"/>
      <c r="G13" s="103"/>
    </row>
    <row r="14" spans="1:7" ht="15" customHeight="1" x14ac:dyDescent="0.25">
      <c r="A14"/>
      <c r="B14"/>
      <c r="C14"/>
      <c r="D14"/>
      <c r="E14"/>
      <c r="F14" s="143"/>
      <c r="G14" s="103"/>
    </row>
    <row r="15" spans="1:7" ht="15" customHeight="1" x14ac:dyDescent="0.25">
      <c r="A15" s="116"/>
      <c r="B15" s="192" t="s">
        <v>30</v>
      </c>
      <c r="C15" s="192"/>
      <c r="D15" s="192"/>
      <c r="E15" s="116"/>
      <c r="F15" s="116" t="s">
        <v>5</v>
      </c>
      <c r="G15" s="103"/>
    </row>
    <row r="16" spans="1:7" ht="15.75" x14ac:dyDescent="0.25">
      <c r="A16" s="144">
        <v>1</v>
      </c>
      <c r="B16" s="145" t="s">
        <v>319</v>
      </c>
      <c r="C16" s="146"/>
      <c r="D16" s="146"/>
      <c r="E16" s="147"/>
      <c r="F16" s="147">
        <v>367597000</v>
      </c>
      <c r="G16" s="2"/>
    </row>
    <row r="17" spans="1:7" ht="15.75" customHeight="1" x14ac:dyDescent="0.25">
      <c r="A17"/>
      <c r="B17"/>
      <c r="C17"/>
      <c r="D17"/>
      <c r="E17"/>
      <c r="F17"/>
      <c r="G17" s="84"/>
    </row>
    <row r="18" spans="1:7" x14ac:dyDescent="0.25">
      <c r="A18"/>
      <c r="B18"/>
      <c r="C18"/>
      <c r="D18"/>
      <c r="E18"/>
      <c r="F18"/>
      <c r="G18" s="104"/>
    </row>
    <row r="19" spans="1:7" x14ac:dyDescent="0.25">
      <c r="A19"/>
      <c r="B19"/>
      <c r="C19"/>
      <c r="D19"/>
      <c r="E19" s="148" t="s">
        <v>345</v>
      </c>
      <c r="F19"/>
      <c r="G19" s="103"/>
    </row>
    <row r="20" spans="1:7" ht="15" customHeight="1" x14ac:dyDescent="0.25">
      <c r="A20"/>
      <c r="B20"/>
      <c r="C20"/>
      <c r="D20"/>
      <c r="E20"/>
      <c r="F20"/>
      <c r="G20" s="104"/>
    </row>
    <row r="21" spans="1:7" x14ac:dyDescent="0.25">
      <c r="A21" s="185" t="s">
        <v>7</v>
      </c>
      <c r="B21" s="185"/>
      <c r="C21" s="185"/>
      <c r="D21"/>
      <c r="E21" s="148" t="s">
        <v>337</v>
      </c>
      <c r="F21"/>
      <c r="G21" s="104"/>
    </row>
    <row r="22" spans="1:7" ht="15.75" x14ac:dyDescent="0.25">
      <c r="A22" s="184" t="s">
        <v>303</v>
      </c>
      <c r="B22" s="184"/>
      <c r="C22" s="184"/>
      <c r="D22" s="93"/>
      <c r="E22" s="108" t="s">
        <v>304</v>
      </c>
      <c r="F22" s="93"/>
      <c r="G22" s="98"/>
    </row>
    <row r="23" spans="1:7" ht="15.75" x14ac:dyDescent="0.25">
      <c r="A23" s="184" t="s">
        <v>261</v>
      </c>
      <c r="B23" s="184"/>
      <c r="C23" s="184"/>
      <c r="D23" s="93"/>
      <c r="E23" s="93"/>
      <c r="F23" s="93"/>
      <c r="G23" s="98"/>
    </row>
    <row r="24" spans="1:7" x14ac:dyDescent="0.25">
      <c r="A24" s="93"/>
      <c r="B24" s="108"/>
      <c r="C24" s="93"/>
      <c r="D24" s="93"/>
      <c r="E24" s="93"/>
      <c r="F24" s="93"/>
      <c r="G24" s="106"/>
    </row>
    <row r="25" spans="1:7" x14ac:dyDescent="0.25">
      <c r="A25" s="93"/>
      <c r="B25" s="108"/>
      <c r="C25" s="93"/>
      <c r="D25" s="93"/>
      <c r="E25" s="93"/>
      <c r="F25" s="93"/>
      <c r="G25" s="106"/>
    </row>
    <row r="26" spans="1:7" x14ac:dyDescent="0.25">
      <c r="A26" s="93"/>
      <c r="B26" s="108"/>
      <c r="C26" s="93"/>
      <c r="D26" s="93"/>
      <c r="E26" s="93"/>
      <c r="F26" s="93"/>
      <c r="G26" s="106"/>
    </row>
    <row r="27" spans="1:7" x14ac:dyDescent="0.25">
      <c r="A27" s="183" t="s">
        <v>97</v>
      </c>
      <c r="B27" s="183"/>
      <c r="C27" s="183"/>
      <c r="D27" s="93"/>
      <c r="E27" s="110" t="s">
        <v>99</v>
      </c>
      <c r="F27" s="110"/>
      <c r="G27" s="106"/>
    </row>
    <row r="28" spans="1:7" x14ac:dyDescent="0.25">
      <c r="A28" s="184" t="s">
        <v>11</v>
      </c>
      <c r="B28" s="184"/>
      <c r="C28" s="184"/>
      <c r="D28" s="108"/>
      <c r="E28" s="148" t="s">
        <v>341</v>
      </c>
      <c r="F28" s="108"/>
      <c r="G28" s="106"/>
    </row>
    <row r="29" spans="1:7" x14ac:dyDescent="0.25">
      <c r="A29" s="185" t="s">
        <v>335</v>
      </c>
      <c r="B29" s="184"/>
      <c r="C29" s="184"/>
      <c r="D29" s="108"/>
      <c r="E29" s="108" t="s">
        <v>305</v>
      </c>
      <c r="F29" s="108"/>
      <c r="G29" s="106"/>
    </row>
    <row r="30" spans="1:7" x14ac:dyDescent="0.25">
      <c r="A30" s="93"/>
      <c r="B30" s="108"/>
      <c r="C30" s="93"/>
      <c r="D30" s="93"/>
      <c r="E30" s="93"/>
      <c r="F30" s="93"/>
      <c r="G30" s="106"/>
    </row>
    <row r="31" spans="1:7" x14ac:dyDescent="0.25">
      <c r="A31" s="93"/>
      <c r="B31" s="93"/>
      <c r="C31" s="93"/>
      <c r="D31" s="93"/>
      <c r="E31" s="93"/>
      <c r="F31" s="93"/>
      <c r="G31" s="106"/>
    </row>
    <row r="32" spans="1:7" x14ac:dyDescent="0.25">
      <c r="A32" s="93"/>
      <c r="B32" s="93"/>
      <c r="C32" s="93"/>
      <c r="D32" s="93"/>
      <c r="E32" s="93"/>
      <c r="F32" s="93"/>
      <c r="G32" s="109"/>
    </row>
    <row r="33" spans="1:7" x14ac:dyDescent="0.25">
      <c r="A33" s="93"/>
      <c r="B33" s="110"/>
      <c r="C33" s="110"/>
      <c r="D33" s="110"/>
      <c r="E33" s="110"/>
      <c r="F33" s="93"/>
      <c r="G33" s="106"/>
    </row>
    <row r="34" spans="1:7" x14ac:dyDescent="0.25">
      <c r="A34" s="93"/>
      <c r="B34" s="108"/>
      <c r="C34" s="108"/>
      <c r="D34" s="108"/>
      <c r="E34" s="108"/>
      <c r="F34" s="93"/>
      <c r="G34" s="109"/>
    </row>
    <row r="35" spans="1:7" x14ac:dyDescent="0.25">
      <c r="A35" s="93"/>
      <c r="B35" s="108"/>
      <c r="C35" s="108"/>
      <c r="D35" s="108"/>
      <c r="E35" s="108"/>
      <c r="F35" s="93"/>
      <c r="G35" s="109"/>
    </row>
    <row r="36" spans="1:7" ht="15.75" x14ac:dyDescent="0.25">
      <c r="A36" s="111"/>
      <c r="B36" s="5"/>
      <c r="C36" s="111"/>
      <c r="D36" s="111"/>
      <c r="E36" s="5"/>
      <c r="F36" s="111"/>
      <c r="G36" s="111"/>
    </row>
    <row r="37" spans="1:7" ht="15.75" x14ac:dyDescent="0.25">
      <c r="A37" s="111"/>
      <c r="B37" s="5"/>
      <c r="C37" s="111"/>
      <c r="D37" s="111"/>
      <c r="E37" s="111"/>
      <c r="F37" s="111"/>
      <c r="G37" s="111"/>
    </row>
    <row r="38" spans="1:7" ht="15.75" x14ac:dyDescent="0.25">
      <c r="A38" s="111"/>
      <c r="B38" s="5"/>
      <c r="C38" s="111"/>
      <c r="D38" s="111"/>
      <c r="E38" s="111"/>
      <c r="F38" s="111"/>
      <c r="G38" s="111"/>
    </row>
    <row r="41" spans="1:7" ht="15.75" x14ac:dyDescent="0.25">
      <c r="A41" s="111"/>
      <c r="B41" s="4"/>
      <c r="C41" s="4"/>
      <c r="D41" s="4"/>
      <c r="E41" s="4"/>
      <c r="F41" s="111"/>
      <c r="G41" s="111"/>
    </row>
    <row r="42" spans="1:7" ht="15.75" x14ac:dyDescent="0.25">
      <c r="A42" s="111"/>
      <c r="B42" s="5"/>
      <c r="C42" s="5"/>
      <c r="D42" s="5"/>
      <c r="E42" s="5"/>
      <c r="F42" s="111"/>
      <c r="G42" s="111"/>
    </row>
    <row r="43" spans="1:7" ht="15.75" x14ac:dyDescent="0.25">
      <c r="A43" s="111"/>
      <c r="B43" s="5"/>
      <c r="C43" s="5"/>
      <c r="D43" s="5"/>
      <c r="E43" s="5"/>
      <c r="F43" s="111"/>
      <c r="G43" s="111"/>
    </row>
  </sheetData>
  <mergeCells count="14">
    <mergeCell ref="A4:F4"/>
    <mergeCell ref="A5:F5"/>
    <mergeCell ref="C9:E9"/>
    <mergeCell ref="B10:B12"/>
    <mergeCell ref="D10:E11"/>
    <mergeCell ref="D12:E12"/>
    <mergeCell ref="B15:D15"/>
    <mergeCell ref="A6:F6"/>
    <mergeCell ref="A27:C27"/>
    <mergeCell ref="A28:C28"/>
    <mergeCell ref="A29:C29"/>
    <mergeCell ref="A21:C21"/>
    <mergeCell ref="A22:C22"/>
    <mergeCell ref="A23:C23"/>
  </mergeCells>
  <pageMargins left="0.7" right="0.7" top="0.75" bottom="0.75" header="0.3" footer="0.3"/>
  <pageSetup paperSize="10000" scale="82"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1"/>
  <sheetViews>
    <sheetView zoomScale="80" zoomScaleNormal="80" workbookViewId="0">
      <selection sqref="A1:J22"/>
    </sheetView>
  </sheetViews>
  <sheetFormatPr defaultRowHeight="15" x14ac:dyDescent="0.25"/>
  <cols>
    <col min="1" max="1" width="5" customWidth="1"/>
    <col min="2" max="2" width="11.140625" customWidth="1"/>
    <col min="3" max="3" width="3.85546875" customWidth="1"/>
    <col min="4" max="4" width="4" customWidth="1"/>
    <col min="5" max="5" width="13.140625" customWidth="1"/>
    <col min="6" max="6" width="44.85546875" customWidth="1"/>
    <col min="7" max="7" width="5" customWidth="1"/>
    <col min="8" max="8" width="51.7109375" customWidth="1"/>
    <col min="9" max="9" width="10.7109375" customWidth="1"/>
    <col min="10" max="10" width="30" customWidth="1"/>
  </cols>
  <sheetData>
    <row r="1" spans="1:10" s="105" customFormat="1" ht="18" x14ac:dyDescent="0.25">
      <c r="A1" s="190" t="s">
        <v>248</v>
      </c>
      <c r="B1" s="190"/>
      <c r="C1" s="190"/>
      <c r="D1" s="190"/>
      <c r="E1" s="190"/>
      <c r="F1" s="190"/>
      <c r="G1" s="190"/>
      <c r="H1" s="201"/>
      <c r="I1" s="201"/>
      <c r="J1" s="201"/>
    </row>
    <row r="2" spans="1:10" s="105" customFormat="1" x14ac:dyDescent="0.25">
      <c r="A2" s="158"/>
      <c r="B2" s="158"/>
      <c r="C2" s="158"/>
      <c r="D2" s="158"/>
      <c r="E2" s="158"/>
      <c r="F2" s="158"/>
      <c r="G2" s="158"/>
      <c r="H2" s="158"/>
      <c r="I2" s="158"/>
      <c r="J2" s="158"/>
    </row>
    <row r="3" spans="1:10" s="105" customFormat="1" ht="15.75" x14ac:dyDescent="0.25">
      <c r="A3" s="159" t="s">
        <v>249</v>
      </c>
      <c r="B3" s="159" t="s">
        <v>16</v>
      </c>
      <c r="C3" s="159" t="s">
        <v>14</v>
      </c>
      <c r="D3" s="160" t="s">
        <v>309</v>
      </c>
      <c r="E3" s="159"/>
      <c r="F3" s="159"/>
      <c r="G3" s="159"/>
      <c r="H3" s="159"/>
      <c r="I3" s="159"/>
      <c r="J3" s="159"/>
    </row>
    <row r="4" spans="1:10" s="105" customFormat="1" ht="15.75" x14ac:dyDescent="0.25">
      <c r="A4" s="159"/>
      <c r="B4" s="159"/>
      <c r="C4" s="159"/>
      <c r="D4" s="159"/>
      <c r="E4" s="159"/>
      <c r="F4" s="159"/>
      <c r="G4" s="159"/>
      <c r="H4" s="159"/>
      <c r="I4" s="159"/>
      <c r="J4" s="159"/>
    </row>
    <row r="5" spans="1:10" s="105" customFormat="1" ht="15.75" x14ac:dyDescent="0.25">
      <c r="A5" s="159" t="s">
        <v>250</v>
      </c>
      <c r="B5" s="159" t="s">
        <v>251</v>
      </c>
      <c r="C5" s="159" t="s">
        <v>14</v>
      </c>
      <c r="D5" s="161" t="s">
        <v>249</v>
      </c>
      <c r="E5" s="159" t="s">
        <v>310</v>
      </c>
      <c r="F5" s="159"/>
      <c r="G5" s="159"/>
      <c r="H5" s="159"/>
      <c r="I5" s="159"/>
      <c r="J5" s="159"/>
    </row>
    <row r="6" spans="1:10" s="105" customFormat="1" ht="15.75" x14ac:dyDescent="0.25">
      <c r="A6" s="159"/>
      <c r="B6" s="159"/>
      <c r="C6" s="159"/>
      <c r="D6" s="161" t="s">
        <v>250</v>
      </c>
      <c r="E6" s="159" t="s">
        <v>311</v>
      </c>
      <c r="F6" s="159"/>
      <c r="G6" s="162"/>
      <c r="H6" s="162"/>
      <c r="I6" s="162"/>
      <c r="J6" s="162"/>
    </row>
    <row r="7" spans="1:10" s="105" customFormat="1" ht="15.75" x14ac:dyDescent="0.25">
      <c r="A7" s="159"/>
      <c r="B7" s="159"/>
      <c r="C7" s="159"/>
      <c r="D7" s="161" t="s">
        <v>252</v>
      </c>
      <c r="E7" s="159" t="s">
        <v>312</v>
      </c>
      <c r="F7" s="159"/>
      <c r="G7" s="162"/>
      <c r="H7" s="162"/>
      <c r="I7" s="162"/>
      <c r="J7" s="162"/>
    </row>
    <row r="8" spans="1:10" s="105" customFormat="1" ht="15.75" x14ac:dyDescent="0.25">
      <c r="A8" s="159"/>
      <c r="B8" s="159"/>
      <c r="C8" s="159"/>
      <c r="D8" s="161" t="s">
        <v>254</v>
      </c>
      <c r="E8" s="213" t="s">
        <v>313</v>
      </c>
      <c r="F8" s="213"/>
      <c r="G8" s="213"/>
      <c r="H8" s="213"/>
      <c r="I8" s="213"/>
      <c r="J8" s="213"/>
    </row>
    <row r="9" spans="1:10" s="105" customFormat="1" ht="15.75" x14ac:dyDescent="0.25">
      <c r="A9" s="159"/>
      <c r="B9" s="159"/>
      <c r="C9" s="159"/>
      <c r="D9" s="161" t="s">
        <v>314</v>
      </c>
      <c r="E9" s="213" t="s">
        <v>330</v>
      </c>
      <c r="F9" s="213"/>
      <c r="G9" s="213"/>
      <c r="H9" s="213"/>
      <c r="I9" s="213"/>
      <c r="J9" s="213"/>
    </row>
    <row r="10" spans="1:10" s="105" customFormat="1" ht="15.75" x14ac:dyDescent="0.25">
      <c r="A10" s="159"/>
      <c r="B10" s="159"/>
      <c r="C10" s="159"/>
      <c r="D10" s="161"/>
      <c r="E10" s="159"/>
      <c r="F10" s="159"/>
      <c r="G10" s="159"/>
      <c r="H10" s="159"/>
      <c r="I10" s="159"/>
      <c r="J10" s="159"/>
    </row>
    <row r="11" spans="1:10" s="105" customFormat="1" ht="15.75" x14ac:dyDescent="0.25">
      <c r="A11" s="159"/>
      <c r="B11" s="159"/>
      <c r="C11" s="159"/>
      <c r="D11" s="159"/>
      <c r="E11" s="159"/>
      <c r="F11" s="159"/>
      <c r="G11" s="159"/>
      <c r="H11" s="159"/>
      <c r="I11" s="159"/>
      <c r="J11" s="159"/>
    </row>
    <row r="12" spans="1:10" s="105" customFormat="1" ht="15.75" x14ac:dyDescent="0.25">
      <c r="A12" s="163" t="s">
        <v>252</v>
      </c>
      <c r="B12" s="163" t="s">
        <v>253</v>
      </c>
      <c r="C12" s="163" t="s">
        <v>14</v>
      </c>
      <c r="D12" s="161" t="s">
        <v>249</v>
      </c>
      <c r="E12" s="163" t="s">
        <v>263</v>
      </c>
      <c r="F12" s="163"/>
      <c r="G12" s="163"/>
      <c r="H12" s="163"/>
      <c r="I12" s="163"/>
      <c r="J12" s="163"/>
    </row>
    <row r="13" spans="1:10" s="105" customFormat="1" ht="15.75" x14ac:dyDescent="0.25">
      <c r="A13" s="163"/>
      <c r="B13" s="163"/>
      <c r="C13" s="163"/>
      <c r="D13" s="161" t="s">
        <v>250</v>
      </c>
      <c r="E13" s="163" t="s">
        <v>264</v>
      </c>
      <c r="F13" s="163"/>
      <c r="G13" s="163"/>
      <c r="H13" s="163"/>
      <c r="I13" s="163"/>
      <c r="J13" s="163"/>
    </row>
    <row r="14" spans="1:10" s="105" customFormat="1" ht="15.75" x14ac:dyDescent="0.25">
      <c r="A14" s="163"/>
      <c r="B14" s="163"/>
      <c r="C14" s="163"/>
      <c r="D14" s="161" t="s">
        <v>252</v>
      </c>
      <c r="E14" s="163" t="s">
        <v>315</v>
      </c>
      <c r="F14" s="163"/>
      <c r="G14" s="163"/>
      <c r="H14" s="163"/>
      <c r="I14" s="163"/>
      <c r="J14" s="163"/>
    </row>
    <row r="15" spans="1:10" s="105" customFormat="1" ht="15.75" x14ac:dyDescent="0.25">
      <c r="A15" s="163"/>
      <c r="B15" s="163"/>
      <c r="C15" s="163"/>
      <c r="D15" s="161" t="s">
        <v>254</v>
      </c>
      <c r="E15" s="163" t="s">
        <v>265</v>
      </c>
      <c r="F15" s="163"/>
      <c r="G15" s="163"/>
      <c r="H15" s="163"/>
      <c r="I15" s="163"/>
      <c r="J15" s="163"/>
    </row>
    <row r="16" spans="1:10" s="105" customFormat="1" ht="15.75" x14ac:dyDescent="0.25">
      <c r="A16" s="163"/>
      <c r="B16" s="163"/>
      <c r="C16" s="163"/>
      <c r="D16" s="161"/>
      <c r="E16" s="163"/>
      <c r="F16" s="163"/>
      <c r="G16" s="163"/>
      <c r="H16" s="163"/>
      <c r="I16" s="163"/>
      <c r="J16" s="163"/>
    </row>
    <row r="17" spans="1:10" s="105" customFormat="1" ht="15.75" x14ac:dyDescent="0.25">
      <c r="A17" s="163"/>
      <c r="B17" s="163"/>
      <c r="C17" s="163"/>
      <c r="D17" s="163"/>
      <c r="E17" s="163"/>
      <c r="F17" s="163"/>
      <c r="G17" s="163"/>
      <c r="H17" s="163"/>
      <c r="I17" s="163"/>
      <c r="J17" s="163"/>
    </row>
    <row r="18" spans="1:10" s="105" customFormat="1" ht="30" customHeight="1" x14ac:dyDescent="0.25">
      <c r="A18" s="164" t="s">
        <v>255</v>
      </c>
      <c r="B18" s="202" t="s">
        <v>256</v>
      </c>
      <c r="C18" s="203"/>
      <c r="D18" s="203"/>
      <c r="E18" s="204"/>
      <c r="F18" s="165" t="s">
        <v>257</v>
      </c>
      <c r="G18" s="205" t="s">
        <v>258</v>
      </c>
      <c r="H18" s="206"/>
      <c r="I18" s="207"/>
      <c r="J18" s="165" t="s">
        <v>259</v>
      </c>
    </row>
    <row r="19" spans="1:10" s="105" customFormat="1" ht="15" customHeight="1" x14ac:dyDescent="0.25">
      <c r="A19" s="166">
        <v>1</v>
      </c>
      <c r="B19" s="214" t="s">
        <v>327</v>
      </c>
      <c r="C19" s="215"/>
      <c r="D19" s="215"/>
      <c r="E19" s="216"/>
      <c r="F19" s="208" t="s">
        <v>328</v>
      </c>
      <c r="G19" s="167">
        <v>1</v>
      </c>
      <c r="H19" s="168" t="s">
        <v>331</v>
      </c>
      <c r="I19" s="210"/>
      <c r="J19" s="208" t="s">
        <v>332</v>
      </c>
    </row>
    <row r="20" spans="1:10" s="105" customFormat="1" ht="36" customHeight="1" x14ac:dyDescent="0.25">
      <c r="A20" s="169"/>
      <c r="B20" s="217"/>
      <c r="C20" s="218"/>
      <c r="D20" s="218"/>
      <c r="E20" s="219"/>
      <c r="F20" s="209"/>
      <c r="G20" s="170"/>
      <c r="H20" s="171"/>
      <c r="I20" s="211"/>
      <c r="J20" s="212"/>
    </row>
    <row r="21" spans="1:10" s="105" customFormat="1" ht="45.75" customHeight="1" x14ac:dyDescent="0.25">
      <c r="A21" s="169"/>
      <c r="B21" s="217"/>
      <c r="C21" s="218"/>
      <c r="D21" s="218"/>
      <c r="E21" s="219"/>
      <c r="F21" s="223" t="s">
        <v>333</v>
      </c>
      <c r="G21" s="167">
        <v>2</v>
      </c>
      <c r="H21" s="172" t="s">
        <v>334</v>
      </c>
      <c r="I21" s="173"/>
      <c r="J21" s="174" t="s">
        <v>260</v>
      </c>
    </row>
    <row r="22" spans="1:10" s="105" customFormat="1" ht="42" customHeight="1" x14ac:dyDescent="0.25">
      <c r="A22" s="175"/>
      <c r="B22" s="220"/>
      <c r="C22" s="221"/>
      <c r="D22" s="221"/>
      <c r="E22" s="222"/>
      <c r="F22" s="212"/>
      <c r="G22" s="170"/>
      <c r="H22" s="171"/>
      <c r="I22" s="176"/>
      <c r="J22" s="177"/>
    </row>
    <row r="23" spans="1:10" s="106" customFormat="1" ht="29.25" customHeight="1" x14ac:dyDescent="0.25">
      <c r="A23" s="150"/>
      <c r="B23" s="151"/>
      <c r="C23" s="151"/>
      <c r="D23" s="151"/>
      <c r="E23" s="151"/>
      <c r="F23" s="149"/>
      <c r="G23" s="150"/>
      <c r="H23" s="152"/>
      <c r="I23" s="153"/>
      <c r="J23" s="154"/>
    </row>
    <row r="24" spans="1:10" s="106" customFormat="1" x14ac:dyDescent="0.25">
      <c r="A24" s="150"/>
      <c r="B24" s="150"/>
      <c r="C24" s="150"/>
      <c r="D24" s="150"/>
      <c r="E24" s="150"/>
      <c r="F24" s="155"/>
      <c r="G24" s="150"/>
      <c r="H24" s="156"/>
      <c r="I24" s="157"/>
      <c r="J24" s="149"/>
    </row>
    <row r="25" spans="1:10" s="106" customFormat="1" x14ac:dyDescent="0.25"/>
    <row r="26" spans="1:10" s="105" customFormat="1" x14ac:dyDescent="0.25"/>
    <row r="27" spans="1:10" s="105" customFormat="1" x14ac:dyDescent="0.25"/>
    <row r="28" spans="1:10" s="105" customFormat="1" x14ac:dyDescent="0.25"/>
    <row r="29" spans="1:10" s="105" customFormat="1" x14ac:dyDescent="0.25"/>
    <row r="30" spans="1:10" s="105" customFormat="1" x14ac:dyDescent="0.25"/>
    <row r="31" spans="1:10" s="105" customFormat="1" x14ac:dyDescent="0.25"/>
  </sheetData>
  <mergeCells count="10">
    <mergeCell ref="A1:J1"/>
    <mergeCell ref="B18:E18"/>
    <mergeCell ref="G18:I18"/>
    <mergeCell ref="F19:F20"/>
    <mergeCell ref="I19:I20"/>
    <mergeCell ref="J19:J20"/>
    <mergeCell ref="E8:J8"/>
    <mergeCell ref="E9:J9"/>
    <mergeCell ref="B19:E22"/>
    <mergeCell ref="F21:F22"/>
  </mergeCells>
  <pageMargins left="0.7" right="0.7" top="0.75" bottom="0.75" header="0.3" footer="0.3"/>
  <pageSetup paperSize="10000" scale="83" fitToHeight="0" orientation="landscape"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76"/>
  <sheetViews>
    <sheetView zoomScale="85" zoomScaleNormal="85" workbookViewId="0">
      <selection sqref="A1:P28"/>
    </sheetView>
  </sheetViews>
  <sheetFormatPr defaultRowHeight="15" x14ac:dyDescent="0.25"/>
  <cols>
    <col min="1" max="1" width="9.28515625" style="86" bestFit="1" customWidth="1"/>
    <col min="2" max="2" width="14.7109375" style="86" customWidth="1"/>
    <col min="3" max="3" width="18.42578125" style="86" customWidth="1"/>
    <col min="4" max="9" width="9.140625" style="86"/>
    <col min="10" max="13" width="8.140625" style="86" customWidth="1"/>
    <col min="14" max="14" width="12.28515625" style="86" customWidth="1"/>
    <col min="15" max="15" width="9.5703125" style="86" customWidth="1"/>
    <col min="16" max="16" width="12.28515625" style="86" bestFit="1" customWidth="1"/>
    <col min="17" max="16384" width="9.140625" style="86"/>
  </cols>
  <sheetData>
    <row r="1" spans="1:16" ht="18" x14ac:dyDescent="0.25">
      <c r="A1" s="263" t="s">
        <v>266</v>
      </c>
      <c r="B1" s="263"/>
      <c r="C1" s="263"/>
      <c r="D1" s="263"/>
      <c r="E1" s="263"/>
      <c r="F1" s="263"/>
      <c r="G1" s="263"/>
      <c r="H1" s="263"/>
      <c r="I1" s="263"/>
      <c r="J1" s="263"/>
      <c r="K1" s="263"/>
      <c r="L1" s="263"/>
      <c r="M1" s="263"/>
      <c r="N1" s="263"/>
      <c r="O1" s="263"/>
      <c r="P1" s="263"/>
    </row>
    <row r="2" spans="1:16" ht="15.75" x14ac:dyDescent="0.25">
      <c r="A2" s="264" t="s">
        <v>284</v>
      </c>
      <c r="B2" s="264"/>
      <c r="C2" s="264"/>
      <c r="D2" s="264"/>
      <c r="E2" s="264"/>
      <c r="F2" s="264"/>
      <c r="G2" s="264"/>
      <c r="H2" s="264"/>
      <c r="I2" s="264"/>
      <c r="J2" s="264"/>
      <c r="K2" s="264"/>
      <c r="L2" s="264"/>
      <c r="M2" s="264"/>
      <c r="N2" s="264"/>
      <c r="O2" s="264"/>
      <c r="P2" s="264"/>
    </row>
    <row r="3" spans="1:16" ht="15.75" x14ac:dyDescent="0.25">
      <c r="A3" s="264" t="s">
        <v>316</v>
      </c>
      <c r="B3" s="264"/>
      <c r="C3" s="264"/>
      <c r="D3" s="264"/>
      <c r="E3" s="264"/>
      <c r="F3" s="264"/>
      <c r="G3" s="264"/>
      <c r="H3" s="264"/>
      <c r="I3" s="264"/>
      <c r="J3" s="264"/>
      <c r="K3" s="264"/>
      <c r="L3" s="264"/>
      <c r="M3" s="264"/>
      <c r="N3" s="264"/>
      <c r="O3" s="264"/>
      <c r="P3" s="264"/>
    </row>
    <row r="4" spans="1:16" x14ac:dyDescent="0.25">
      <c r="A4" s="180"/>
      <c r="B4" s="180"/>
      <c r="C4" s="180"/>
      <c r="D4" s="180"/>
      <c r="E4" s="180"/>
      <c r="F4" s="180"/>
      <c r="G4" s="180"/>
      <c r="H4" s="180"/>
      <c r="I4" s="180"/>
      <c r="J4" s="180"/>
      <c r="K4" s="180"/>
      <c r="L4" s="180"/>
      <c r="M4" s="180"/>
      <c r="N4" s="180"/>
      <c r="O4" s="180"/>
      <c r="P4" s="180"/>
    </row>
    <row r="5" spans="1:16" x14ac:dyDescent="0.25">
      <c r="A5" s="180"/>
      <c r="B5" s="180"/>
      <c r="C5" s="265" t="s">
        <v>267</v>
      </c>
      <c r="D5" s="265"/>
      <c r="E5" s="265"/>
      <c r="F5" s="266" t="s">
        <v>268</v>
      </c>
      <c r="G5" s="266"/>
      <c r="H5" s="266"/>
      <c r="I5" s="266"/>
      <c r="J5" s="267" t="s">
        <v>269</v>
      </c>
      <c r="K5" s="267"/>
      <c r="L5" s="267"/>
      <c r="M5" s="267"/>
      <c r="N5" s="268"/>
      <c r="O5" s="268"/>
      <c r="P5" s="269"/>
    </row>
    <row r="6" spans="1:16" x14ac:dyDescent="0.25">
      <c r="A6" s="180"/>
      <c r="B6" s="180"/>
      <c r="C6" s="265"/>
      <c r="D6" s="265"/>
      <c r="E6" s="265"/>
      <c r="F6" s="270"/>
      <c r="G6" s="270"/>
      <c r="H6" s="270"/>
      <c r="I6" s="270"/>
      <c r="J6" s="271" t="s">
        <v>270</v>
      </c>
      <c r="K6" s="271" t="s">
        <v>271</v>
      </c>
      <c r="L6" s="271" t="s">
        <v>272</v>
      </c>
      <c r="M6" s="271" t="s">
        <v>273</v>
      </c>
      <c r="N6" s="180"/>
      <c r="O6" s="180"/>
      <c r="P6" s="272"/>
    </row>
    <row r="7" spans="1:16" ht="42.75" customHeight="1" x14ac:dyDescent="0.25">
      <c r="A7" s="180"/>
      <c r="B7" s="180"/>
      <c r="C7" s="273" t="s">
        <v>338</v>
      </c>
      <c r="D7" s="274"/>
      <c r="E7" s="275"/>
      <c r="F7" s="276" t="s">
        <v>339</v>
      </c>
      <c r="G7" s="277"/>
      <c r="H7" s="277"/>
      <c r="I7" s="278"/>
      <c r="J7" s="279" t="s">
        <v>274</v>
      </c>
      <c r="K7" s="280" t="s">
        <v>317</v>
      </c>
      <c r="L7" s="281" t="s">
        <v>317</v>
      </c>
      <c r="M7" s="279" t="s">
        <v>274</v>
      </c>
      <c r="N7" s="180"/>
      <c r="O7" s="180"/>
      <c r="P7" s="282"/>
    </row>
    <row r="8" spans="1:16" x14ac:dyDescent="0.25">
      <c r="A8" s="180"/>
      <c r="B8" s="180"/>
      <c r="C8" s="180"/>
      <c r="D8" s="180"/>
      <c r="E8" s="180"/>
      <c r="F8" s="180"/>
      <c r="G8" s="180"/>
      <c r="H8" s="180"/>
      <c r="I8" s="180"/>
      <c r="J8" s="180"/>
      <c r="K8" s="180"/>
      <c r="L8" s="180"/>
      <c r="M8" s="180"/>
      <c r="N8" s="180"/>
      <c r="O8" s="180"/>
      <c r="P8" s="180"/>
    </row>
    <row r="9" spans="1:16" x14ac:dyDescent="0.25">
      <c r="A9" s="267" t="s">
        <v>276</v>
      </c>
      <c r="B9" s="283" t="s">
        <v>277</v>
      </c>
      <c r="C9" s="284"/>
      <c r="D9" s="285" t="s">
        <v>278</v>
      </c>
      <c r="E9" s="285"/>
      <c r="F9" s="285"/>
      <c r="G9" s="285"/>
      <c r="H9" s="283" t="s">
        <v>279</v>
      </c>
      <c r="I9" s="266"/>
      <c r="J9" s="284"/>
      <c r="K9" s="283" t="s">
        <v>280</v>
      </c>
      <c r="L9" s="266"/>
      <c r="M9" s="284"/>
      <c r="N9" s="283" t="s">
        <v>30</v>
      </c>
      <c r="O9" s="284"/>
      <c r="P9" s="267" t="s">
        <v>281</v>
      </c>
    </row>
    <row r="10" spans="1:16" x14ac:dyDescent="0.25">
      <c r="A10" s="267"/>
      <c r="B10" s="286"/>
      <c r="C10" s="287"/>
      <c r="D10" s="271" t="s">
        <v>270</v>
      </c>
      <c r="E10" s="271" t="s">
        <v>271</v>
      </c>
      <c r="F10" s="271" t="s">
        <v>272</v>
      </c>
      <c r="G10" s="271" t="s">
        <v>273</v>
      </c>
      <c r="H10" s="286"/>
      <c r="I10" s="270"/>
      <c r="J10" s="287"/>
      <c r="K10" s="286"/>
      <c r="L10" s="270"/>
      <c r="M10" s="287"/>
      <c r="N10" s="286"/>
      <c r="O10" s="287"/>
      <c r="P10" s="267"/>
    </row>
    <row r="11" spans="1:16" ht="18.75" customHeight="1" x14ac:dyDescent="0.25">
      <c r="A11" s="271">
        <v>1</v>
      </c>
      <c r="B11" s="288" t="s">
        <v>318</v>
      </c>
      <c r="C11" s="288"/>
      <c r="D11" s="271" t="s">
        <v>282</v>
      </c>
      <c r="E11" s="271"/>
      <c r="F11" s="289"/>
      <c r="G11" s="289"/>
      <c r="H11" s="290" t="s">
        <v>275</v>
      </c>
      <c r="I11" s="290"/>
      <c r="J11" s="290"/>
      <c r="K11" s="291"/>
      <c r="L11" s="291"/>
      <c r="M11" s="291"/>
      <c r="N11" s="292" t="s">
        <v>319</v>
      </c>
      <c r="O11" s="293"/>
      <c r="P11" s="294">
        <v>367597000</v>
      </c>
    </row>
    <row r="12" spans="1:16" x14ac:dyDescent="0.25">
      <c r="A12" s="271">
        <v>2</v>
      </c>
      <c r="B12" s="288" t="s">
        <v>320</v>
      </c>
      <c r="C12" s="288"/>
      <c r="D12" s="271"/>
      <c r="E12" s="271" t="s">
        <v>282</v>
      </c>
      <c r="F12" s="289"/>
      <c r="G12" s="289"/>
      <c r="H12" s="290" t="s">
        <v>275</v>
      </c>
      <c r="I12" s="290"/>
      <c r="J12" s="290"/>
      <c r="K12" s="291"/>
      <c r="L12" s="291"/>
      <c r="M12" s="291"/>
      <c r="N12" s="295"/>
      <c r="O12" s="296"/>
      <c r="P12" s="294"/>
    </row>
    <row r="13" spans="1:16" x14ac:dyDescent="0.25">
      <c r="A13" s="271">
        <v>3</v>
      </c>
      <c r="B13" s="288" t="s">
        <v>321</v>
      </c>
      <c r="C13" s="288"/>
      <c r="D13" s="271"/>
      <c r="E13" s="271" t="s">
        <v>282</v>
      </c>
      <c r="F13" s="289"/>
      <c r="G13" s="289"/>
      <c r="H13" s="290" t="s">
        <v>275</v>
      </c>
      <c r="I13" s="290"/>
      <c r="J13" s="290"/>
      <c r="K13" s="291"/>
      <c r="L13" s="291"/>
      <c r="M13" s="291"/>
      <c r="N13" s="295"/>
      <c r="O13" s="296"/>
      <c r="P13" s="294"/>
    </row>
    <row r="14" spans="1:16" x14ac:dyDescent="0.25">
      <c r="A14" s="271">
        <v>4</v>
      </c>
      <c r="B14" s="288" t="s">
        <v>322</v>
      </c>
      <c r="C14" s="288"/>
      <c r="D14" s="271"/>
      <c r="E14" s="271" t="s">
        <v>282</v>
      </c>
      <c r="F14" s="289"/>
      <c r="G14" s="289"/>
      <c r="H14" s="290" t="s">
        <v>275</v>
      </c>
      <c r="I14" s="290"/>
      <c r="J14" s="290"/>
      <c r="K14" s="291"/>
      <c r="L14" s="291"/>
      <c r="M14" s="291"/>
      <c r="N14" s="295"/>
      <c r="O14" s="296"/>
      <c r="P14" s="294"/>
    </row>
    <row r="15" spans="1:16" x14ac:dyDescent="0.25">
      <c r="A15" s="271">
        <v>5</v>
      </c>
      <c r="B15" s="288" t="s">
        <v>326</v>
      </c>
      <c r="C15" s="288"/>
      <c r="D15" s="271"/>
      <c r="E15" s="271" t="s">
        <v>282</v>
      </c>
      <c r="F15" s="289"/>
      <c r="G15" s="289"/>
      <c r="H15" s="290" t="s">
        <v>275</v>
      </c>
      <c r="I15" s="290"/>
      <c r="J15" s="290"/>
      <c r="K15" s="291"/>
      <c r="L15" s="291"/>
      <c r="M15" s="291"/>
      <c r="N15" s="295"/>
      <c r="O15" s="296"/>
      <c r="P15" s="294"/>
    </row>
    <row r="16" spans="1:16" x14ac:dyDescent="0.25">
      <c r="A16" s="271">
        <v>6</v>
      </c>
      <c r="B16" s="288" t="s">
        <v>323</v>
      </c>
      <c r="C16" s="288"/>
      <c r="D16" s="271"/>
      <c r="E16" s="271" t="s">
        <v>282</v>
      </c>
      <c r="F16" s="271" t="s">
        <v>282</v>
      </c>
      <c r="G16" s="289"/>
      <c r="H16" s="290" t="s">
        <v>275</v>
      </c>
      <c r="I16" s="290"/>
      <c r="J16" s="290"/>
      <c r="K16" s="291"/>
      <c r="L16" s="291"/>
      <c r="M16" s="291"/>
      <c r="N16" s="295"/>
      <c r="O16" s="296"/>
      <c r="P16" s="294"/>
    </row>
    <row r="17" spans="1:16" x14ac:dyDescent="0.25">
      <c r="A17" s="271">
        <v>7</v>
      </c>
      <c r="B17" s="288" t="s">
        <v>324</v>
      </c>
      <c r="C17" s="288"/>
      <c r="D17" s="271"/>
      <c r="E17" s="271"/>
      <c r="F17" s="271" t="s">
        <v>282</v>
      </c>
      <c r="G17" s="289"/>
      <c r="H17" s="290" t="s">
        <v>275</v>
      </c>
      <c r="I17" s="290"/>
      <c r="J17" s="290"/>
      <c r="K17" s="291"/>
      <c r="L17" s="291"/>
      <c r="M17" s="291"/>
      <c r="N17" s="295"/>
      <c r="O17" s="296"/>
      <c r="P17" s="294"/>
    </row>
    <row r="18" spans="1:16" x14ac:dyDescent="0.25">
      <c r="A18" s="271">
        <v>8</v>
      </c>
      <c r="B18" s="288" t="s">
        <v>325</v>
      </c>
      <c r="C18" s="288"/>
      <c r="D18" s="271"/>
      <c r="E18" s="271"/>
      <c r="F18" s="271" t="s">
        <v>282</v>
      </c>
      <c r="G18" s="289"/>
      <c r="H18" s="290" t="s">
        <v>275</v>
      </c>
      <c r="I18" s="290"/>
      <c r="J18" s="290"/>
      <c r="K18" s="291"/>
      <c r="L18" s="291"/>
      <c r="M18" s="291"/>
      <c r="N18" s="297"/>
      <c r="O18" s="298"/>
      <c r="P18" s="294"/>
    </row>
    <row r="19" spans="1:16" x14ac:dyDescent="0.25">
      <c r="A19" s="272"/>
      <c r="B19" s="299"/>
      <c r="C19" s="299"/>
      <c r="D19" s="272"/>
      <c r="E19" s="272"/>
      <c r="F19" s="282"/>
      <c r="G19" s="282"/>
      <c r="H19" s="272"/>
      <c r="I19" s="272"/>
      <c r="J19" s="272"/>
      <c r="K19" s="282"/>
      <c r="L19" s="282"/>
      <c r="M19" s="282"/>
      <c r="N19" s="282"/>
      <c r="O19" s="282"/>
      <c r="P19" s="300"/>
    </row>
    <row r="20" spans="1:16" x14ac:dyDescent="0.25">
      <c r="A20" s="180"/>
      <c r="B20" s="180"/>
      <c r="C20" s="180"/>
      <c r="D20" s="180"/>
      <c r="E20" s="180"/>
      <c r="F20" s="180"/>
      <c r="G20" s="180"/>
      <c r="H20" s="180"/>
      <c r="I20" s="180"/>
      <c r="J20" s="180"/>
      <c r="K20" s="180"/>
      <c r="L20" s="301"/>
      <c r="M20" s="178" t="s">
        <v>344</v>
      </c>
      <c r="N20" s="301"/>
      <c r="O20" s="301"/>
      <c r="P20" s="301"/>
    </row>
    <row r="21" spans="1:16" x14ac:dyDescent="0.25">
      <c r="A21" s="180"/>
      <c r="B21" s="180"/>
      <c r="C21" s="180"/>
      <c r="D21" s="180"/>
      <c r="E21" s="180"/>
      <c r="F21" s="180"/>
      <c r="G21" s="180"/>
      <c r="H21" s="180"/>
      <c r="I21" s="180"/>
      <c r="J21" s="180"/>
      <c r="K21" s="180"/>
      <c r="L21" s="302"/>
      <c r="M21" s="178"/>
      <c r="N21" s="302"/>
      <c r="O21" s="302"/>
      <c r="P21" s="302"/>
    </row>
    <row r="22" spans="1:16" x14ac:dyDescent="0.25">
      <c r="A22" s="180"/>
      <c r="B22" s="180"/>
      <c r="C22" s="180"/>
      <c r="D22" s="180"/>
      <c r="E22" s="180"/>
      <c r="F22" s="180"/>
      <c r="G22" s="180"/>
      <c r="H22" s="180"/>
      <c r="I22" s="180"/>
      <c r="J22" s="180"/>
      <c r="K22" s="180"/>
      <c r="L22" s="180"/>
      <c r="M22" s="179" t="s">
        <v>340</v>
      </c>
      <c r="N22" s="180"/>
      <c r="O22" s="180"/>
      <c r="P22" s="180"/>
    </row>
    <row r="23" spans="1:16" x14ac:dyDescent="0.25">
      <c r="A23" s="180"/>
      <c r="B23" s="180"/>
      <c r="C23" s="180"/>
      <c r="D23" s="180"/>
      <c r="E23" s="180"/>
      <c r="F23" s="180"/>
      <c r="G23" s="180"/>
      <c r="H23" s="180"/>
      <c r="I23" s="180"/>
      <c r="J23" s="180"/>
      <c r="K23" s="180"/>
      <c r="L23" s="180"/>
      <c r="M23" s="179" t="s">
        <v>285</v>
      </c>
      <c r="N23" s="180"/>
      <c r="O23" s="180"/>
      <c r="P23" s="180"/>
    </row>
    <row r="24" spans="1:16" x14ac:dyDescent="0.25">
      <c r="A24" s="180"/>
      <c r="B24" s="180"/>
      <c r="C24" s="180"/>
      <c r="D24" s="180"/>
      <c r="E24" s="180"/>
      <c r="F24" s="180"/>
      <c r="G24" s="180"/>
      <c r="H24" s="180"/>
      <c r="I24" s="180"/>
      <c r="J24" s="180"/>
      <c r="K24" s="180"/>
      <c r="L24" s="180"/>
      <c r="M24" s="178"/>
      <c r="N24" s="180"/>
      <c r="O24" s="180"/>
      <c r="P24" s="180"/>
    </row>
    <row r="25" spans="1:16" x14ac:dyDescent="0.25">
      <c r="A25" s="180"/>
      <c r="B25" s="180"/>
      <c r="C25" s="180"/>
      <c r="D25" s="180"/>
      <c r="E25" s="180"/>
      <c r="F25" s="180"/>
      <c r="G25" s="180"/>
      <c r="H25" s="180"/>
      <c r="I25" s="180"/>
      <c r="J25" s="180"/>
      <c r="K25" s="180"/>
      <c r="L25" s="180"/>
      <c r="M25" s="178"/>
      <c r="N25" s="180"/>
      <c r="O25" s="180"/>
      <c r="P25" s="180"/>
    </row>
    <row r="26" spans="1:16" x14ac:dyDescent="0.25">
      <c r="A26" s="180"/>
      <c r="B26" s="180"/>
      <c r="C26" s="180"/>
      <c r="D26" s="180"/>
      <c r="E26" s="180"/>
      <c r="F26" s="180"/>
      <c r="G26" s="180"/>
      <c r="H26" s="180"/>
      <c r="I26" s="180"/>
      <c r="J26" s="180"/>
      <c r="K26" s="180"/>
      <c r="L26" s="303"/>
      <c r="M26" s="131" t="str">
        <f>Jakin!D41</f>
        <v>TRI SETYOPRAMBUDI, ST.</v>
      </c>
      <c r="N26" s="303"/>
      <c r="O26" s="303"/>
      <c r="P26" s="303"/>
    </row>
    <row r="27" spans="1:16" x14ac:dyDescent="0.25">
      <c r="A27" s="180"/>
      <c r="B27" s="180"/>
      <c r="C27" s="180"/>
      <c r="D27" s="180"/>
      <c r="E27" s="180"/>
      <c r="F27" s="180"/>
      <c r="G27" s="180"/>
      <c r="H27" s="180" t="s">
        <v>342</v>
      </c>
      <c r="I27" s="180"/>
      <c r="J27" s="180"/>
      <c r="K27" s="180"/>
      <c r="L27" s="302"/>
      <c r="M27" s="132" t="str">
        <f>Jakin!D42</f>
        <v>Penata Tk.I</v>
      </c>
      <c r="N27" s="302"/>
      <c r="O27" s="302"/>
      <c r="P27" s="302"/>
    </row>
    <row r="28" spans="1:16" x14ac:dyDescent="0.25">
      <c r="A28" s="180"/>
      <c r="B28" s="180"/>
      <c r="C28" s="180"/>
      <c r="D28" s="180"/>
      <c r="E28" s="180"/>
      <c r="F28" s="180"/>
      <c r="G28" s="180"/>
      <c r="H28" s="180"/>
      <c r="I28" s="180"/>
      <c r="J28" s="180"/>
      <c r="K28" s="180"/>
      <c r="L28" s="302"/>
      <c r="M28" s="132" t="str">
        <f>Jakin!D43</f>
        <v>NIP. 19710606 200501 1 013</v>
      </c>
      <c r="N28" s="302"/>
      <c r="O28" s="302"/>
      <c r="P28" s="302"/>
    </row>
    <row r="29" spans="1:16" x14ac:dyDescent="0.25">
      <c r="A29" s="117"/>
      <c r="B29" s="117"/>
      <c r="C29" s="117"/>
      <c r="D29" s="117"/>
      <c r="E29" s="117"/>
      <c r="F29" s="117"/>
      <c r="G29" s="117"/>
      <c r="H29" s="117"/>
      <c r="I29" s="117"/>
      <c r="J29" s="117"/>
      <c r="K29" s="117"/>
      <c r="L29" s="117"/>
      <c r="M29" s="133"/>
      <c r="N29" s="117"/>
      <c r="O29" s="117"/>
      <c r="P29" s="117"/>
    </row>
    <row r="30" spans="1:16" x14ac:dyDescent="0.25">
      <c r="A30" s="117"/>
      <c r="B30" s="117"/>
      <c r="C30" s="117"/>
      <c r="D30" s="117"/>
      <c r="E30" s="117"/>
      <c r="F30" s="117"/>
      <c r="G30" s="117"/>
      <c r="H30" s="117"/>
      <c r="I30" s="117"/>
      <c r="J30" s="117"/>
      <c r="K30" s="117"/>
      <c r="L30" s="117"/>
      <c r="M30" s="117"/>
      <c r="N30" s="117"/>
      <c r="O30" s="117"/>
      <c r="P30" s="117"/>
    </row>
    <row r="31" spans="1:16" x14ac:dyDescent="0.25">
      <c r="A31" s="117"/>
      <c r="B31" s="117"/>
      <c r="C31" s="117"/>
      <c r="D31" s="117"/>
      <c r="E31" s="117"/>
      <c r="F31" s="117"/>
      <c r="G31" s="117"/>
      <c r="H31" s="117"/>
      <c r="I31" s="117"/>
      <c r="J31" s="117"/>
      <c r="K31" s="117"/>
      <c r="L31" s="117"/>
      <c r="M31" s="117"/>
      <c r="N31" s="117"/>
      <c r="O31" s="117"/>
      <c r="P31" s="117"/>
    </row>
    <row r="32" spans="1:16" ht="18.75" hidden="1" x14ac:dyDescent="0.3">
      <c r="A32" s="260" t="s">
        <v>266</v>
      </c>
      <c r="B32" s="260"/>
      <c r="C32" s="260"/>
      <c r="D32" s="260"/>
      <c r="E32" s="260"/>
      <c r="F32" s="260"/>
      <c r="G32" s="260"/>
      <c r="H32" s="260"/>
      <c r="I32" s="260"/>
      <c r="J32" s="260"/>
      <c r="K32" s="260"/>
      <c r="L32" s="260"/>
      <c r="M32" s="260"/>
      <c r="N32" s="260"/>
      <c r="O32" s="260"/>
      <c r="P32" s="260"/>
    </row>
    <row r="33" spans="1:16" ht="15.75" hidden="1" x14ac:dyDescent="0.25">
      <c r="A33" s="261" t="str">
        <f>A2</f>
        <v>BIDANG PERENCANAAN PEMBANGUNAN INFRASTRUKTUR DAN PENGEMBANGAN  WILAYAH</v>
      </c>
      <c r="B33" s="261"/>
      <c r="C33" s="261"/>
      <c r="D33" s="261"/>
      <c r="E33" s="261"/>
      <c r="F33" s="261"/>
      <c r="G33" s="261"/>
      <c r="H33" s="261"/>
      <c r="I33" s="261"/>
      <c r="J33" s="261"/>
      <c r="K33" s="261"/>
      <c r="L33" s="261"/>
      <c r="M33" s="261"/>
      <c r="N33" s="261"/>
      <c r="O33" s="261"/>
      <c r="P33" s="261"/>
    </row>
    <row r="34" spans="1:16" ht="15.75" hidden="1" x14ac:dyDescent="0.25">
      <c r="A34" s="261" t="str">
        <f>A3</f>
        <v>Kepala Subidang Perencanaan Sarana Prasarana Perhubungan</v>
      </c>
      <c r="B34" s="261"/>
      <c r="C34" s="261"/>
      <c r="D34" s="261"/>
      <c r="E34" s="261"/>
      <c r="F34" s="261"/>
      <c r="G34" s="261"/>
      <c r="H34" s="261"/>
      <c r="I34" s="261"/>
      <c r="J34" s="261"/>
      <c r="K34" s="261"/>
      <c r="L34" s="261"/>
      <c r="M34" s="261"/>
      <c r="N34" s="261"/>
      <c r="O34" s="261"/>
      <c r="P34" s="261"/>
    </row>
    <row r="35" spans="1:16" hidden="1" x14ac:dyDescent="0.25">
      <c r="A35" s="117"/>
      <c r="B35" s="117"/>
      <c r="C35" s="117"/>
      <c r="D35" s="117"/>
      <c r="E35" s="117"/>
      <c r="F35" s="117"/>
      <c r="G35" s="117"/>
      <c r="H35" s="117"/>
      <c r="I35" s="117"/>
      <c r="J35" s="117"/>
      <c r="K35" s="117"/>
      <c r="L35" s="117"/>
      <c r="M35" s="117"/>
      <c r="N35" s="117"/>
      <c r="O35" s="117"/>
      <c r="P35" s="117"/>
    </row>
    <row r="36" spans="1:16" hidden="1" x14ac:dyDescent="0.25">
      <c r="A36" s="118"/>
      <c r="B36" s="118"/>
      <c r="C36" s="262" t="s">
        <v>267</v>
      </c>
      <c r="D36" s="262"/>
      <c r="E36" s="262"/>
      <c r="F36" s="258" t="s">
        <v>268</v>
      </c>
      <c r="G36" s="258"/>
      <c r="H36" s="258"/>
      <c r="I36" s="258"/>
      <c r="J36" s="256" t="s">
        <v>269</v>
      </c>
      <c r="K36" s="256"/>
      <c r="L36" s="256"/>
      <c r="M36" s="256"/>
      <c r="N36" s="81"/>
      <c r="O36" s="81"/>
      <c r="P36" s="82"/>
    </row>
    <row r="37" spans="1:16" hidden="1" x14ac:dyDescent="0.25">
      <c r="A37" s="118"/>
      <c r="B37" s="118"/>
      <c r="C37" s="262"/>
      <c r="D37" s="262"/>
      <c r="E37" s="262"/>
      <c r="F37" s="259"/>
      <c r="G37" s="259"/>
      <c r="H37" s="259"/>
      <c r="I37" s="259"/>
      <c r="J37" s="119" t="s">
        <v>270</v>
      </c>
      <c r="K37" s="119" t="s">
        <v>271</v>
      </c>
      <c r="L37" s="119" t="s">
        <v>272</v>
      </c>
      <c r="M37" s="119" t="s">
        <v>273</v>
      </c>
      <c r="N37" s="118"/>
      <c r="O37" s="118"/>
      <c r="P37" s="83"/>
    </row>
    <row r="38" spans="1:16" ht="39" hidden="1" customHeight="1" x14ac:dyDescent="0.25">
      <c r="A38" s="118"/>
      <c r="B38" s="118"/>
      <c r="C38" s="229" t="s">
        <v>286</v>
      </c>
      <c r="D38" s="230"/>
      <c r="E38" s="231"/>
      <c r="F38" s="232" t="s">
        <v>287</v>
      </c>
      <c r="G38" s="233"/>
      <c r="H38" s="233"/>
      <c r="I38" s="234"/>
      <c r="J38" s="129">
        <v>0.2</v>
      </c>
      <c r="K38" s="130">
        <v>0.5</v>
      </c>
      <c r="L38" s="121">
        <v>0.75</v>
      </c>
      <c r="M38" s="130">
        <v>1</v>
      </c>
      <c r="N38" s="118"/>
      <c r="O38" s="118"/>
      <c r="P38" s="85"/>
    </row>
    <row r="39" spans="1:16" hidden="1" x14ac:dyDescent="0.25">
      <c r="A39" s="118"/>
      <c r="B39" s="118"/>
      <c r="C39" s="118"/>
      <c r="D39" s="118"/>
      <c r="E39" s="118"/>
      <c r="F39" s="118"/>
      <c r="G39" s="118"/>
      <c r="H39" s="118"/>
      <c r="I39" s="118"/>
      <c r="J39" s="118"/>
      <c r="K39" s="118"/>
      <c r="L39" s="118"/>
      <c r="M39" s="118"/>
      <c r="N39" s="118"/>
      <c r="O39" s="118"/>
      <c r="P39" s="118"/>
    </row>
    <row r="40" spans="1:16" hidden="1" x14ac:dyDescent="0.25">
      <c r="A40" s="256" t="s">
        <v>276</v>
      </c>
      <c r="B40" s="225" t="s">
        <v>277</v>
      </c>
      <c r="C40" s="226"/>
      <c r="D40" s="257" t="s">
        <v>278</v>
      </c>
      <c r="E40" s="257"/>
      <c r="F40" s="257"/>
      <c r="G40" s="257"/>
      <c r="H40" s="225" t="s">
        <v>279</v>
      </c>
      <c r="I40" s="258"/>
      <c r="J40" s="226"/>
      <c r="K40" s="225" t="s">
        <v>280</v>
      </c>
      <c r="L40" s="258"/>
      <c r="M40" s="226"/>
      <c r="N40" s="225" t="s">
        <v>30</v>
      </c>
      <c r="O40" s="226"/>
      <c r="P40" s="256" t="s">
        <v>281</v>
      </c>
    </row>
    <row r="41" spans="1:16" hidden="1" x14ac:dyDescent="0.25">
      <c r="A41" s="256"/>
      <c r="B41" s="227"/>
      <c r="C41" s="228"/>
      <c r="D41" s="119" t="s">
        <v>270</v>
      </c>
      <c r="E41" s="119" t="s">
        <v>271</v>
      </c>
      <c r="F41" s="119" t="s">
        <v>272</v>
      </c>
      <c r="G41" s="119" t="s">
        <v>273</v>
      </c>
      <c r="H41" s="227"/>
      <c r="I41" s="259"/>
      <c r="J41" s="228"/>
      <c r="K41" s="227"/>
      <c r="L41" s="259"/>
      <c r="M41" s="228"/>
      <c r="N41" s="227"/>
      <c r="O41" s="228"/>
      <c r="P41" s="256"/>
    </row>
    <row r="42" spans="1:16" ht="51" hidden="1" customHeight="1" x14ac:dyDescent="0.25">
      <c r="A42" s="119">
        <v>1</v>
      </c>
      <c r="B42" s="232" t="s">
        <v>288</v>
      </c>
      <c r="C42" s="234"/>
      <c r="D42" s="119" t="s">
        <v>282</v>
      </c>
      <c r="E42" s="119"/>
      <c r="F42" s="120"/>
      <c r="G42" s="120"/>
      <c r="H42" s="235" t="s">
        <v>289</v>
      </c>
      <c r="I42" s="236"/>
      <c r="J42" s="236"/>
      <c r="K42" s="237"/>
      <c r="L42" s="238"/>
      <c r="M42" s="239"/>
      <c r="N42" s="246" t="s">
        <v>290</v>
      </c>
      <c r="O42" s="247"/>
      <c r="P42" s="252">
        <v>325000000</v>
      </c>
    </row>
    <row r="43" spans="1:16" hidden="1" x14ac:dyDescent="0.25">
      <c r="A43" s="119">
        <v>2</v>
      </c>
      <c r="B43" s="232" t="s">
        <v>291</v>
      </c>
      <c r="C43" s="234"/>
      <c r="D43" s="119" t="s">
        <v>282</v>
      </c>
      <c r="E43" s="119"/>
      <c r="F43" s="119"/>
      <c r="G43" s="119"/>
      <c r="H43" s="235" t="s">
        <v>292</v>
      </c>
      <c r="I43" s="236"/>
      <c r="J43" s="236"/>
      <c r="K43" s="240"/>
      <c r="L43" s="241"/>
      <c r="M43" s="242"/>
      <c r="N43" s="248"/>
      <c r="O43" s="249"/>
      <c r="P43" s="253"/>
    </row>
    <row r="44" spans="1:16" ht="15" hidden="1" customHeight="1" x14ac:dyDescent="0.25">
      <c r="A44" s="119">
        <v>3</v>
      </c>
      <c r="B44" s="232" t="s">
        <v>293</v>
      </c>
      <c r="C44" s="234"/>
      <c r="D44" s="119"/>
      <c r="E44" s="119" t="s">
        <v>282</v>
      </c>
      <c r="F44" s="120"/>
      <c r="G44" s="119"/>
      <c r="H44" s="235" t="s">
        <v>292</v>
      </c>
      <c r="I44" s="236"/>
      <c r="J44" s="236"/>
      <c r="K44" s="240"/>
      <c r="L44" s="241"/>
      <c r="M44" s="242"/>
      <c r="N44" s="248"/>
      <c r="O44" s="249"/>
      <c r="P44" s="253"/>
    </row>
    <row r="45" spans="1:16" hidden="1" x14ac:dyDescent="0.25">
      <c r="A45" s="119">
        <v>4</v>
      </c>
      <c r="B45" s="232" t="s">
        <v>295</v>
      </c>
      <c r="C45" s="234"/>
      <c r="D45" s="119"/>
      <c r="E45" s="119" t="s">
        <v>282</v>
      </c>
      <c r="F45" s="119"/>
      <c r="G45" s="119"/>
      <c r="H45" s="235" t="s">
        <v>294</v>
      </c>
      <c r="I45" s="236"/>
      <c r="J45" s="236"/>
      <c r="K45" s="240"/>
      <c r="L45" s="241"/>
      <c r="M45" s="242"/>
      <c r="N45" s="248"/>
      <c r="O45" s="249"/>
      <c r="P45" s="253"/>
    </row>
    <row r="46" spans="1:16" hidden="1" x14ac:dyDescent="0.25">
      <c r="A46" s="119">
        <v>5</v>
      </c>
      <c r="B46" s="232" t="s">
        <v>296</v>
      </c>
      <c r="C46" s="234"/>
      <c r="D46" s="119"/>
      <c r="E46" s="119"/>
      <c r="F46" s="119" t="s">
        <v>282</v>
      </c>
      <c r="G46" s="119"/>
      <c r="H46" s="235" t="s">
        <v>297</v>
      </c>
      <c r="I46" s="236"/>
      <c r="J46" s="236"/>
      <c r="K46" s="240"/>
      <c r="L46" s="241"/>
      <c r="M46" s="242"/>
      <c r="N46" s="248"/>
      <c r="O46" s="249"/>
      <c r="P46" s="253"/>
    </row>
    <row r="47" spans="1:16" ht="15" hidden="1" customHeight="1" x14ac:dyDescent="0.25">
      <c r="A47" s="119">
        <v>6</v>
      </c>
      <c r="B47" s="232" t="s">
        <v>298</v>
      </c>
      <c r="C47" s="234"/>
      <c r="D47" s="119"/>
      <c r="E47" s="119"/>
      <c r="F47" s="119" t="s">
        <v>282</v>
      </c>
      <c r="G47" s="119"/>
      <c r="H47" s="235" t="s">
        <v>297</v>
      </c>
      <c r="I47" s="236"/>
      <c r="J47" s="236"/>
      <c r="K47" s="240"/>
      <c r="L47" s="241"/>
      <c r="M47" s="242"/>
      <c r="N47" s="248"/>
      <c r="O47" s="249"/>
      <c r="P47" s="253"/>
    </row>
    <row r="48" spans="1:16" ht="15" hidden="1" customHeight="1" x14ac:dyDescent="0.25">
      <c r="A48" s="119">
        <v>7</v>
      </c>
      <c r="B48" s="232" t="s">
        <v>299</v>
      </c>
      <c r="C48" s="234"/>
      <c r="D48" s="119"/>
      <c r="E48" s="119"/>
      <c r="F48" s="119"/>
      <c r="G48" s="119" t="s">
        <v>282</v>
      </c>
      <c r="H48" s="235" t="s">
        <v>283</v>
      </c>
      <c r="I48" s="236"/>
      <c r="J48" s="255"/>
      <c r="K48" s="240"/>
      <c r="L48" s="241"/>
      <c r="M48" s="242"/>
      <c r="N48" s="248"/>
      <c r="O48" s="249"/>
      <c r="P48" s="253"/>
    </row>
    <row r="49" spans="1:16" ht="15" hidden="1" customHeight="1" x14ac:dyDescent="0.25">
      <c r="A49" s="119">
        <v>8</v>
      </c>
      <c r="B49" s="232" t="s">
        <v>300</v>
      </c>
      <c r="C49" s="234"/>
      <c r="D49" s="119"/>
      <c r="E49" s="119"/>
      <c r="F49" s="119"/>
      <c r="G49" s="119" t="s">
        <v>282</v>
      </c>
      <c r="H49" s="224" t="s">
        <v>301</v>
      </c>
      <c r="I49" s="224"/>
      <c r="J49" s="224"/>
      <c r="K49" s="243"/>
      <c r="L49" s="244"/>
      <c r="M49" s="245"/>
      <c r="N49" s="250"/>
      <c r="O49" s="251"/>
      <c r="P49" s="254"/>
    </row>
    <row r="50" spans="1:16" hidden="1" x14ac:dyDescent="0.25">
      <c r="A50" s="83"/>
      <c r="B50" s="122"/>
      <c r="C50" s="122"/>
      <c r="D50" s="83"/>
      <c r="E50" s="83"/>
      <c r="F50" s="83"/>
      <c r="G50" s="85"/>
      <c r="H50" s="123"/>
      <c r="I50" s="123"/>
      <c r="J50" s="123"/>
      <c r="K50" s="85"/>
      <c r="L50" s="85"/>
      <c r="M50" s="85"/>
      <c r="N50" s="134"/>
      <c r="O50" s="134"/>
      <c r="P50" s="124"/>
    </row>
    <row r="51" spans="1:16" hidden="1" x14ac:dyDescent="0.25">
      <c r="A51" s="117"/>
      <c r="B51" s="117"/>
      <c r="C51" s="117"/>
      <c r="D51" s="117"/>
      <c r="E51" s="117"/>
      <c r="F51" s="117"/>
      <c r="G51" s="117"/>
      <c r="H51" s="117"/>
      <c r="I51" s="117"/>
      <c r="J51" s="117"/>
      <c r="K51" s="117"/>
      <c r="L51" s="117"/>
      <c r="M51" s="117"/>
      <c r="N51" s="117"/>
      <c r="O51" s="117"/>
      <c r="P51" s="117"/>
    </row>
    <row r="52" spans="1:16" hidden="1" x14ac:dyDescent="0.25">
      <c r="A52" s="117"/>
      <c r="B52" s="117"/>
      <c r="C52" s="117"/>
      <c r="D52" s="117"/>
      <c r="E52" s="117"/>
      <c r="F52" s="117"/>
      <c r="G52" s="117"/>
      <c r="H52" s="117"/>
      <c r="I52" s="117"/>
      <c r="J52" s="117"/>
      <c r="K52" s="117"/>
      <c r="L52" s="125"/>
      <c r="M52" s="126" t="s">
        <v>247</v>
      </c>
      <c r="N52" s="125"/>
      <c r="O52" s="125"/>
      <c r="P52" s="125"/>
    </row>
    <row r="53" spans="1:16" hidden="1" x14ac:dyDescent="0.25">
      <c r="A53" s="117"/>
      <c r="B53" s="117"/>
      <c r="C53" s="117"/>
      <c r="D53" s="117"/>
      <c r="E53" s="117"/>
      <c r="F53" s="117"/>
      <c r="G53" s="117"/>
      <c r="H53" s="117"/>
      <c r="I53" s="117"/>
      <c r="J53" s="117"/>
      <c r="K53" s="117"/>
      <c r="L53" s="127"/>
      <c r="M53" s="126"/>
      <c r="N53" s="127"/>
      <c r="O53" s="127"/>
      <c r="P53" s="127"/>
    </row>
    <row r="54" spans="1:16" hidden="1" x14ac:dyDescent="0.25">
      <c r="A54" s="117"/>
      <c r="B54" s="117"/>
      <c r="C54" s="117"/>
      <c r="D54" s="117"/>
      <c r="E54" s="117"/>
      <c r="F54" s="117"/>
      <c r="G54" s="117"/>
      <c r="H54" s="117"/>
      <c r="I54" s="117"/>
      <c r="J54" s="117"/>
      <c r="K54" s="117"/>
      <c r="L54" s="117"/>
      <c r="M54" s="126" t="str">
        <f>M22</f>
        <v>Kepala Sub Bidang Perencanaan Pembangunan Infrastruktur</v>
      </c>
      <c r="N54" s="117"/>
      <c r="O54" s="117"/>
      <c r="P54" s="117"/>
    </row>
    <row r="55" spans="1:16" hidden="1" x14ac:dyDescent="0.25">
      <c r="A55" s="117"/>
      <c r="B55" s="117"/>
      <c r="C55" s="117"/>
      <c r="D55" s="117"/>
      <c r="E55" s="117"/>
      <c r="F55" s="117"/>
      <c r="G55" s="117"/>
      <c r="H55" s="117"/>
      <c r="I55" s="117"/>
      <c r="J55" s="117"/>
      <c r="K55" s="117"/>
      <c r="L55" s="117"/>
      <c r="M55" s="126" t="str">
        <f t="shared" ref="M55:M60" si="0">M23</f>
        <v xml:space="preserve"> dan Pengembangan  Wilayah</v>
      </c>
      <c r="N55" s="117"/>
      <c r="O55" s="117"/>
      <c r="P55" s="117"/>
    </row>
    <row r="56" spans="1:16" hidden="1" x14ac:dyDescent="0.25">
      <c r="A56" s="117"/>
      <c r="B56" s="117"/>
      <c r="C56" s="117"/>
      <c r="D56" s="117"/>
      <c r="E56" s="117"/>
      <c r="F56" s="117"/>
      <c r="G56" s="117"/>
      <c r="H56" s="117"/>
      <c r="I56" s="117"/>
      <c r="J56" s="117"/>
      <c r="K56" s="117"/>
      <c r="L56" s="117"/>
      <c r="M56" s="126"/>
      <c r="N56" s="117"/>
      <c r="O56" s="117"/>
      <c r="P56" s="117"/>
    </row>
    <row r="57" spans="1:16" hidden="1" x14ac:dyDescent="0.25">
      <c r="A57" s="117"/>
      <c r="B57" s="117"/>
      <c r="C57" s="117"/>
      <c r="D57" s="117"/>
      <c r="E57" s="117"/>
      <c r="F57" s="117"/>
      <c r="G57" s="117"/>
      <c r="H57" s="117"/>
      <c r="I57" s="117"/>
      <c r="J57" s="117"/>
      <c r="K57" s="117"/>
      <c r="L57" s="117"/>
      <c r="M57" s="126"/>
      <c r="N57" s="117"/>
      <c r="O57" s="117"/>
      <c r="P57" s="117"/>
    </row>
    <row r="58" spans="1:16" hidden="1" x14ac:dyDescent="0.25">
      <c r="A58" s="117"/>
      <c r="B58" s="117"/>
      <c r="C58" s="117"/>
      <c r="D58" s="117"/>
      <c r="E58" s="117"/>
      <c r="F58" s="117"/>
      <c r="G58" s="117"/>
      <c r="H58" s="117"/>
      <c r="I58" s="117"/>
      <c r="J58" s="117"/>
      <c r="K58" s="117"/>
      <c r="L58" s="128"/>
      <c r="M58" s="135" t="str">
        <f t="shared" si="0"/>
        <v>TRI SETYOPRAMBUDI, ST.</v>
      </c>
      <c r="N58" s="128"/>
      <c r="O58" s="128"/>
      <c r="P58" s="128"/>
    </row>
    <row r="59" spans="1:16" hidden="1" x14ac:dyDescent="0.25">
      <c r="A59" s="117"/>
      <c r="B59" s="117"/>
      <c r="C59" s="117"/>
      <c r="D59" s="117"/>
      <c r="E59" s="117"/>
      <c r="F59" s="117"/>
      <c r="G59" s="117"/>
      <c r="H59" s="117"/>
      <c r="I59" s="117"/>
      <c r="J59" s="117"/>
      <c r="K59" s="117"/>
      <c r="L59" s="127"/>
      <c r="M59" s="126" t="str">
        <f t="shared" si="0"/>
        <v>Penata Tk.I</v>
      </c>
      <c r="N59" s="127"/>
      <c r="O59" s="127"/>
      <c r="P59" s="127"/>
    </row>
    <row r="60" spans="1:16" hidden="1" x14ac:dyDescent="0.25">
      <c r="A60" s="117"/>
      <c r="B60" s="117"/>
      <c r="C60" s="117"/>
      <c r="D60" s="117"/>
      <c r="E60" s="117"/>
      <c r="F60" s="117"/>
      <c r="G60" s="117"/>
      <c r="H60" s="117"/>
      <c r="I60" s="117"/>
      <c r="J60" s="117"/>
      <c r="K60" s="117"/>
      <c r="L60" s="127"/>
      <c r="M60" s="126" t="str">
        <f t="shared" si="0"/>
        <v>NIP. 19710606 200501 1 013</v>
      </c>
      <c r="N60" s="127"/>
      <c r="O60" s="127"/>
      <c r="P60" s="127"/>
    </row>
    <row r="61" spans="1:16" x14ac:dyDescent="0.25">
      <c r="A61" s="81"/>
      <c r="B61" s="81"/>
      <c r="C61" s="81"/>
      <c r="D61" s="82"/>
      <c r="E61" s="82"/>
      <c r="F61" s="82"/>
      <c r="G61" s="82"/>
      <c r="H61" s="81"/>
      <c r="I61" s="81"/>
      <c r="J61" s="81"/>
      <c r="K61" s="81"/>
      <c r="L61" s="81"/>
      <c r="M61" s="81"/>
      <c r="N61" s="81"/>
      <c r="O61" s="81"/>
      <c r="P61" s="81"/>
    </row>
    <row r="62" spans="1:16" x14ac:dyDescent="0.25">
      <c r="A62" s="81"/>
      <c r="B62" s="81"/>
      <c r="C62" s="81"/>
      <c r="D62" s="83"/>
      <c r="E62" s="83"/>
      <c r="F62" s="83"/>
      <c r="G62" s="83"/>
      <c r="H62" s="81"/>
      <c r="I62" s="81"/>
      <c r="J62" s="81"/>
      <c r="K62" s="81"/>
      <c r="L62" s="81"/>
      <c r="M62" s="81"/>
      <c r="N62" s="81"/>
      <c r="O62" s="81"/>
      <c r="P62" s="81"/>
    </row>
    <row r="63" spans="1:16" x14ac:dyDescent="0.25">
      <c r="A63" s="83"/>
      <c r="B63" s="112"/>
      <c r="C63" s="112"/>
      <c r="D63" s="83"/>
      <c r="E63" s="83"/>
      <c r="F63" s="85"/>
      <c r="G63" s="85"/>
      <c r="H63" s="113"/>
      <c r="I63" s="113"/>
      <c r="J63" s="113"/>
      <c r="K63" s="114"/>
      <c r="L63" s="114"/>
      <c r="M63" s="114"/>
      <c r="N63" s="114"/>
      <c r="O63" s="114"/>
      <c r="P63" s="115"/>
    </row>
    <row r="64" spans="1:16" x14ac:dyDescent="0.25">
      <c r="A64" s="83"/>
      <c r="B64" s="112"/>
      <c r="C64" s="112"/>
      <c r="D64" s="83"/>
      <c r="E64" s="83"/>
      <c r="F64" s="85"/>
      <c r="G64" s="85"/>
      <c r="H64" s="113"/>
      <c r="I64" s="113"/>
      <c r="J64" s="113"/>
      <c r="K64" s="114"/>
      <c r="L64" s="114"/>
      <c r="M64" s="114"/>
      <c r="N64" s="114"/>
      <c r="O64" s="114"/>
      <c r="P64" s="115"/>
    </row>
    <row r="65" spans="1:16" x14ac:dyDescent="0.25">
      <c r="A65" s="83"/>
      <c r="B65" s="112"/>
      <c r="C65" s="112"/>
      <c r="D65" s="83"/>
      <c r="E65" s="83"/>
      <c r="F65" s="83"/>
      <c r="G65" s="83"/>
      <c r="H65" s="113"/>
      <c r="I65" s="113"/>
      <c r="J65" s="113"/>
      <c r="K65" s="114"/>
      <c r="L65" s="114"/>
      <c r="M65" s="114"/>
      <c r="N65" s="114"/>
      <c r="O65" s="114"/>
      <c r="P65" s="115"/>
    </row>
    <row r="66" spans="1:16" x14ac:dyDescent="0.25">
      <c r="A66" s="83"/>
      <c r="B66" s="112"/>
      <c r="C66" s="112"/>
      <c r="D66" s="83"/>
      <c r="E66" s="83"/>
      <c r="F66" s="83"/>
      <c r="G66" s="83"/>
      <c r="H66" s="113"/>
      <c r="I66" s="113"/>
      <c r="J66" s="113"/>
      <c r="K66" s="114"/>
      <c r="L66" s="114"/>
      <c r="M66" s="114"/>
      <c r="N66" s="114"/>
      <c r="O66" s="114"/>
      <c r="P66" s="115"/>
    </row>
    <row r="67" spans="1:16" x14ac:dyDescent="0.25">
      <c r="A67" s="87"/>
      <c r="B67" s="87"/>
      <c r="C67" s="87"/>
      <c r="D67" s="87"/>
      <c r="E67" s="87"/>
      <c r="F67" s="87"/>
      <c r="G67" s="87"/>
      <c r="H67" s="87"/>
      <c r="I67" s="87"/>
      <c r="J67" s="87"/>
      <c r="K67" s="87"/>
      <c r="L67" s="87"/>
      <c r="M67" s="87"/>
      <c r="N67" s="87"/>
      <c r="O67" s="87"/>
      <c r="P67" s="87"/>
    </row>
    <row r="68" spans="1:16" x14ac:dyDescent="0.25">
      <c r="A68" s="87"/>
      <c r="B68" s="87"/>
      <c r="C68" s="87"/>
      <c r="D68" s="87"/>
      <c r="E68" s="87"/>
      <c r="F68" s="87"/>
      <c r="G68" s="87"/>
      <c r="H68" s="87"/>
      <c r="I68" s="87"/>
      <c r="J68" s="87"/>
      <c r="K68" s="87"/>
      <c r="L68" s="88"/>
      <c r="M68" s="89"/>
      <c r="N68" s="88"/>
      <c r="O68" s="88"/>
      <c r="P68" s="88"/>
    </row>
    <row r="69" spans="1:16" x14ac:dyDescent="0.25">
      <c r="A69" s="87"/>
      <c r="B69" s="87"/>
      <c r="C69" s="87"/>
      <c r="D69" s="87"/>
      <c r="E69" s="87"/>
      <c r="F69" s="87"/>
      <c r="G69" s="87"/>
      <c r="H69" s="87"/>
      <c r="I69" s="87"/>
      <c r="J69" s="87"/>
      <c r="K69" s="87"/>
      <c r="L69" s="90"/>
      <c r="M69" s="89"/>
      <c r="N69" s="90"/>
      <c r="O69" s="90"/>
      <c r="P69" s="90"/>
    </row>
    <row r="70" spans="1:16" x14ac:dyDescent="0.25">
      <c r="A70" s="87"/>
      <c r="B70" s="87"/>
      <c r="C70" s="87"/>
      <c r="D70" s="87"/>
      <c r="E70" s="87"/>
      <c r="F70" s="87"/>
      <c r="G70" s="87"/>
      <c r="H70" s="87"/>
      <c r="I70" s="87"/>
      <c r="J70" s="87"/>
      <c r="K70" s="87"/>
      <c r="L70" s="87"/>
      <c r="M70" s="89"/>
      <c r="N70" s="87"/>
      <c r="O70" s="87"/>
      <c r="P70" s="87"/>
    </row>
    <row r="71" spans="1:16" x14ac:dyDescent="0.25">
      <c r="A71" s="87"/>
      <c r="B71" s="87"/>
      <c r="C71" s="87"/>
      <c r="D71" s="87"/>
      <c r="E71" s="87"/>
      <c r="F71" s="87"/>
      <c r="G71" s="87"/>
      <c r="H71" s="87"/>
      <c r="I71" s="87"/>
      <c r="J71" s="87"/>
      <c r="K71" s="87"/>
      <c r="L71" s="87"/>
      <c r="M71" s="89"/>
      <c r="N71" s="87"/>
      <c r="O71" s="87"/>
      <c r="P71" s="87"/>
    </row>
    <row r="72" spans="1:16" x14ac:dyDescent="0.25">
      <c r="A72" s="87"/>
      <c r="B72" s="87"/>
      <c r="C72" s="87"/>
      <c r="D72" s="87"/>
      <c r="E72" s="87"/>
      <c r="F72" s="87"/>
      <c r="G72" s="87"/>
      <c r="H72" s="87"/>
      <c r="I72" s="87"/>
      <c r="J72" s="87"/>
      <c r="K72" s="87"/>
      <c r="L72" s="87"/>
      <c r="M72" s="89"/>
      <c r="N72" s="87"/>
      <c r="O72" s="87"/>
      <c r="P72" s="87"/>
    </row>
    <row r="73" spans="1:16" x14ac:dyDescent="0.25">
      <c r="A73" s="87"/>
      <c r="B73" s="87"/>
      <c r="C73" s="87"/>
      <c r="D73" s="87"/>
      <c r="E73" s="87"/>
      <c r="F73" s="87"/>
      <c r="G73" s="87"/>
      <c r="H73" s="87"/>
      <c r="I73" s="87"/>
      <c r="J73" s="87"/>
      <c r="K73" s="87"/>
      <c r="L73" s="87"/>
      <c r="M73" s="89"/>
      <c r="N73" s="87"/>
      <c r="O73" s="87"/>
      <c r="P73" s="87"/>
    </row>
    <row r="74" spans="1:16" x14ac:dyDescent="0.25">
      <c r="A74" s="87"/>
      <c r="B74" s="87"/>
      <c r="C74" s="87"/>
      <c r="D74" s="87"/>
      <c r="E74" s="87"/>
      <c r="F74" s="87"/>
      <c r="G74" s="87"/>
      <c r="H74" s="87"/>
      <c r="I74" s="87"/>
      <c r="J74" s="87"/>
      <c r="K74" s="87"/>
      <c r="L74" s="91"/>
      <c r="M74" s="92"/>
      <c r="N74" s="91"/>
      <c r="O74" s="91"/>
      <c r="P74" s="91"/>
    </row>
    <row r="75" spans="1:16" x14ac:dyDescent="0.25">
      <c r="A75" s="87"/>
      <c r="B75" s="87"/>
      <c r="C75" s="87"/>
      <c r="D75" s="87"/>
      <c r="E75" s="87"/>
      <c r="F75" s="87"/>
      <c r="G75" s="87"/>
      <c r="H75" s="87"/>
      <c r="I75" s="87"/>
      <c r="J75" s="87"/>
      <c r="K75" s="87"/>
      <c r="L75" s="90"/>
      <c r="M75" s="89"/>
      <c r="N75" s="90"/>
      <c r="O75" s="90"/>
      <c r="P75" s="90"/>
    </row>
    <row r="76" spans="1:16" x14ac:dyDescent="0.25">
      <c r="A76" s="87"/>
      <c r="B76" s="87"/>
      <c r="C76" s="87"/>
      <c r="D76" s="87"/>
      <c r="E76" s="87"/>
      <c r="F76" s="87"/>
      <c r="G76" s="87"/>
      <c r="H76" s="87"/>
      <c r="I76" s="87"/>
      <c r="J76" s="87"/>
      <c r="K76" s="87"/>
      <c r="L76" s="90"/>
      <c r="M76" s="89"/>
      <c r="N76" s="90"/>
      <c r="O76" s="90"/>
      <c r="P76" s="90"/>
    </row>
  </sheetData>
  <mergeCells count="68">
    <mergeCell ref="A1:P1"/>
    <mergeCell ref="A2:P2"/>
    <mergeCell ref="A3:P3"/>
    <mergeCell ref="C5:E6"/>
    <mergeCell ref="F5:I6"/>
    <mergeCell ref="J5:M5"/>
    <mergeCell ref="C7:E7"/>
    <mergeCell ref="F7:I7"/>
    <mergeCell ref="A9:A10"/>
    <mergeCell ref="B9:C10"/>
    <mergeCell ref="D9:G9"/>
    <mergeCell ref="H9:J10"/>
    <mergeCell ref="K9:M10"/>
    <mergeCell ref="N9:O10"/>
    <mergeCell ref="P9:P10"/>
    <mergeCell ref="B11:C11"/>
    <mergeCell ref="H11:J11"/>
    <mergeCell ref="P11:P18"/>
    <mergeCell ref="B16:C16"/>
    <mergeCell ref="H16:J16"/>
    <mergeCell ref="B17:C17"/>
    <mergeCell ref="H17:J17"/>
    <mergeCell ref="B18:C18"/>
    <mergeCell ref="H18:J18"/>
    <mergeCell ref="B13:C13"/>
    <mergeCell ref="H13:J13"/>
    <mergeCell ref="B14:C14"/>
    <mergeCell ref="H14:J14"/>
    <mergeCell ref="H48:J48"/>
    <mergeCell ref="B47:C47"/>
    <mergeCell ref="H47:J47"/>
    <mergeCell ref="H12:J12"/>
    <mergeCell ref="A40:A41"/>
    <mergeCell ref="B40:C41"/>
    <mergeCell ref="D40:G40"/>
    <mergeCell ref="H40:J41"/>
    <mergeCell ref="A32:P32"/>
    <mergeCell ref="A33:P33"/>
    <mergeCell ref="A34:P34"/>
    <mergeCell ref="C36:E37"/>
    <mergeCell ref="F36:I37"/>
    <mergeCell ref="J36:M36"/>
    <mergeCell ref="P40:P41"/>
    <mergeCell ref="N11:O18"/>
    <mergeCell ref="B42:C42"/>
    <mergeCell ref="H42:J42"/>
    <mergeCell ref="K42:M49"/>
    <mergeCell ref="N42:O49"/>
    <mergeCell ref="P42:P49"/>
    <mergeCell ref="B43:C43"/>
    <mergeCell ref="H43:J43"/>
    <mergeCell ref="B49:C49"/>
    <mergeCell ref="H49:J49"/>
    <mergeCell ref="B44:C44"/>
    <mergeCell ref="H44:J44"/>
    <mergeCell ref="B45:C45"/>
    <mergeCell ref="H45:J45"/>
    <mergeCell ref="B46:C46"/>
    <mergeCell ref="H46:J46"/>
    <mergeCell ref="B48:C48"/>
    <mergeCell ref="H15:J15"/>
    <mergeCell ref="B12:C12"/>
    <mergeCell ref="N40:O41"/>
    <mergeCell ref="C38:E38"/>
    <mergeCell ref="F38:I38"/>
    <mergeCell ref="B15:C15"/>
    <mergeCell ref="K11:M18"/>
    <mergeCell ref="K40:M41"/>
  </mergeCells>
  <pageMargins left="0.7" right="0.7" top="0.75" bottom="0.75" header="0.3" footer="0.3"/>
  <pageSetup paperSize="10000" scale="90" fitToHeight="0"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2018</vt:lpstr>
      <vt:lpstr>Jakin</vt:lpstr>
      <vt:lpstr>Lmp Jakin</vt:lpstr>
      <vt:lpstr>IKI</vt:lpstr>
      <vt:lpstr>Renaksi</vt:lpstr>
      <vt:lpstr>IKI!Print_Area</vt:lpstr>
      <vt:lpstr>Jakin!Print_Area</vt:lpstr>
      <vt:lpstr>'Lmp Jakin'!Print_Area</vt:lpstr>
      <vt:lpstr>Renaksi!Print_Area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HP03</dc:creator>
  <cp:lastModifiedBy>W10</cp:lastModifiedBy>
  <cp:lastPrinted>2019-02-27T07:20:17Z</cp:lastPrinted>
  <dcterms:created xsi:type="dcterms:W3CDTF">2018-09-06T03:01:53Z</dcterms:created>
  <dcterms:modified xsi:type="dcterms:W3CDTF">2019-02-27T07:22:27Z</dcterms:modified>
</cp:coreProperties>
</file>