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35" windowWidth="20730" windowHeight="9780" activeTab="2"/>
  </bookViews>
  <sheets>
    <sheet name="2018" sheetId="1" r:id="rId1"/>
    <sheet name="Jakin" sheetId="3" r:id="rId2"/>
    <sheet name="Lmp Jakin" sheetId="2" r:id="rId3"/>
    <sheet name="IKI" sheetId="4" r:id="rId4"/>
    <sheet name="Renaksi" sheetId="6" r:id="rId5"/>
  </sheets>
  <definedNames>
    <definedName name="_xlnm.Print_Area" localSheetId="3">IKI!$A$1:$J$38</definedName>
    <definedName name="_xlnm.Print_Area" localSheetId="1">Jakin!$A$1:$E$42</definedName>
    <definedName name="_xlnm.Print_Area" localSheetId="2">'Lmp Jakin'!$A$1:$G$55</definedName>
    <definedName name="_xlnm.Print_Area" localSheetId="4">Renaksi!$A$1:$P$252</definedName>
  </definedNames>
  <calcPr calcId="144525"/>
</workbook>
</file>

<file path=xl/calcChain.xml><?xml version="1.0" encoding="utf-8"?>
<calcChain xmlns="http://schemas.openxmlformats.org/spreadsheetml/2006/main">
  <c r="E34" i="2" l="1"/>
  <c r="M76" i="6" l="1"/>
  <c r="M133" i="6" s="1"/>
  <c r="M161" i="6" s="1"/>
  <c r="M192" i="6" s="1"/>
  <c r="M219" i="6" s="1"/>
  <c r="M78" i="6"/>
  <c r="M135" i="6" s="1"/>
  <c r="M163" i="6" s="1"/>
  <c r="M194" i="6" s="1"/>
  <c r="M221" i="6" s="1"/>
  <c r="M77" i="6"/>
  <c r="M134" i="6" s="1"/>
  <c r="M162" i="6" s="1"/>
  <c r="M193" i="6" s="1"/>
  <c r="M220" i="6" s="1"/>
  <c r="C19" i="3"/>
  <c r="C18" i="3"/>
  <c r="K79"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8" i="1"/>
  <c r="C13" i="3"/>
</calcChain>
</file>

<file path=xl/sharedStrings.xml><?xml version="1.0" encoding="utf-8"?>
<sst xmlns="http://schemas.openxmlformats.org/spreadsheetml/2006/main" count="895" uniqueCount="469">
  <si>
    <t>Lampiran Perjanjian Kinerja</t>
  </si>
  <si>
    <t>PERJANJIAN KINERJA TAHUN 2018</t>
  </si>
  <si>
    <t>KEPALA BIDANG PERENCANAAN PEMERINTAHAN DAN SOSIAL BUDAYA</t>
  </si>
  <si>
    <t>PEJABAT ESELON III-b</t>
  </si>
  <si>
    <t>No</t>
  </si>
  <si>
    <t>Sasaran Strategis</t>
  </si>
  <si>
    <t>Indikator Kinerja</t>
  </si>
  <si>
    <t>Target</t>
  </si>
  <si>
    <t xml:space="preserve">Peningkatan Kualitas Perencanaan Pemerintahan yang baik </t>
  </si>
  <si>
    <t xml:space="preserve">Persentase pelaksanaan kegiatan Musrenbang RKPD </t>
  </si>
  <si>
    <t>Persentase tersusunnya Rencana Kerja pembangunan daerah yang sesuai aturan dan tepat waktu</t>
  </si>
  <si>
    <t xml:space="preserve">Persentase Rencana Kerja (Renja) SKPD yang sesuai dengan RKPD </t>
  </si>
  <si>
    <t>Persentase tersusunnya Kebijakan Umum Anggaran (KUA)- Prioritas dan Plafon Anggaran Sementara (PPAS) dan Perubahan yang sesuai dan tepat waktu</t>
  </si>
  <si>
    <t>Peningkatan Kualitas Perencanaan Sosial Budaya yang baik</t>
  </si>
  <si>
    <t>Presentase pelaksanaan Monitoring, Evaluasi dan Pelaporan Sosial Budaya</t>
  </si>
  <si>
    <t>Peningkatan kualitas Perencanaan Kesejahteraan Rakyat yang baik</t>
  </si>
  <si>
    <t>Presentase pelaksanaan koordinasi Penanggulangan Kemiskinan</t>
  </si>
  <si>
    <t>Program</t>
  </si>
  <si>
    <t>Anggaran</t>
  </si>
  <si>
    <t>Perencanaan Pembangunan Daerah</t>
  </si>
  <si>
    <t>Perencanaan Pemerintahan dan Sosial Budaya</t>
  </si>
  <si>
    <t>JUMLAH</t>
  </si>
  <si>
    <t>KEPALA BADAN</t>
  </si>
  <si>
    <t>KEPALA BIDANG</t>
  </si>
  <si>
    <t>PERENCANAAN PEMBANGUNAN</t>
  </si>
  <si>
    <t>PERENCANAAN PEMERINTAHAN</t>
  </si>
  <si>
    <t>DAERAH KABUPATEN MALANG</t>
  </si>
  <si>
    <t>DAN SOSIAL BUDAYA</t>
  </si>
  <si>
    <t>Ir. TOMIE HERAWANTO, MP</t>
  </si>
  <si>
    <t>ANIK SUGIANTI HIDAYAT, SE., M.Si</t>
  </si>
  <si>
    <t>Pembina Utama Muda</t>
  </si>
  <si>
    <t>Pembina</t>
  </si>
  <si>
    <t>NIP. 19661126 199303 1 004</t>
  </si>
  <si>
    <t>HARIYATI ANDAYANI, SE,MM.</t>
  </si>
  <si>
    <t>NIP. 19720819 199703 2 006</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</si>
  <si>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</si>
  <si>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</si>
  <si>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</si>
  <si>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</si>
  <si>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</si>
  <si>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</si>
  <si>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</si>
  <si>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</si>
  <si>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</si>
  <si>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</si>
  <si>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</si>
  <si>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</si>
  <si>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</si>
  <si>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ESELON III-b</t>
  </si>
  <si>
    <t>DATA PEGAWAI NEGERI SIPIL</t>
  </si>
  <si>
    <t>BADAN PERENCANAAN PEMBANGUNAN DAERAH KABUPATEN MALANG</t>
  </si>
  <si>
    <t>Data Per Agustus 2018</t>
  </si>
  <si>
    <t>Pangkat</t>
  </si>
  <si>
    <t>NIP</t>
  </si>
  <si>
    <t>Kegiatan</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</si>
  <si>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</si>
  <si>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</si>
  <si>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</si>
  <si>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</si>
  <si>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</si>
  <si>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</si>
  <si>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</si>
  <si>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</si>
  <si>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</si>
  <si>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</si>
  <si>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</si>
  <si>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</si>
  <si>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</si>
  <si>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</si>
  <si>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</si>
  <si>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</si>
  <si>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</si>
  <si>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</si>
  <si>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</si>
  <si>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</si>
  <si>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</si>
  <si>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</si>
  <si>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</si>
  <si>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</si>
  <si>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</si>
  <si>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</si>
  <si>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</si>
  <si>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</si>
  <si>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</si>
  <si>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</si>
  <si>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</si>
  <si>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</si>
  <si>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</si>
  <si>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</si>
  <si>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</si>
  <si>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</si>
  <si>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</si>
  <si>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</si>
  <si>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</si>
  <si>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</si>
  <si>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</si>
  <si>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</si>
  <si>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</si>
  <si>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</si>
  <si>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</si>
  <si>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</si>
  <si>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</si>
  <si>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</si>
  <si>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</si>
  <si>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</si>
  <si>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</si>
  <si>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</si>
  <si>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</si>
  <si>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</si>
  <si>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</si>
  <si>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</si>
  <si>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</si>
  <si>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</si>
  <si>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</si>
  <si>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</si>
  <si>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</si>
  <si>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</si>
  <si>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</si>
  <si>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</si>
  <si>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</si>
  <si>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</si>
  <si>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</si>
  <si>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</si>
  <si>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</si>
  <si>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</si>
  <si>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</si>
  <si>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</si>
  <si>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</si>
  <si>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</si>
  <si>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</si>
  <si>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</si>
  <si>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</si>
  <si>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</si>
  <si>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</si>
  <si>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</si>
  <si>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</si>
  <si>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</si>
  <si>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</si>
  <si>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</si>
  <si>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</si>
  <si>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</si>
  <si>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</si>
  <si>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</si>
  <si>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</si>
  <si>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</si>
  <si>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</si>
  <si>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</si>
  <si>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</si>
  <si>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</si>
  <si>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</si>
  <si>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</si>
  <si>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</si>
  <si>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</si>
  <si>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</si>
  <si>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</si>
  <si>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</si>
  <si>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</si>
  <si>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</si>
  <si>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</si>
  <si>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</si>
  <si>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</si>
  <si>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</si>
  <si>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</si>
  <si>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</si>
  <si>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</si>
  <si>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</si>
  <si>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</si>
  <si>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</si>
  <si>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</si>
  <si>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</si>
  <si>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</si>
  <si>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</si>
  <si>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</si>
  <si>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</si>
  <si>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</si>
  <si>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</si>
  <si>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</si>
  <si>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</si>
  <si>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</si>
  <si>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</si>
  <si>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</si>
  <si>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</si>
  <si>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</si>
  <si>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</si>
  <si>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</si>
  <si>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</si>
  <si>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</si>
  <si>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</si>
  <si>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</si>
  <si>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</si>
  <si>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</si>
  <si>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</si>
  <si>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</si>
  <si>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</si>
  <si>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</si>
  <si>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</si>
  <si>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</si>
  <si>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</si>
  <si>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</si>
  <si>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</si>
  <si>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</si>
  <si>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</si>
  <si>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</si>
  <si>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</si>
  <si>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</si>
  <si>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</si>
  <si>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</si>
  <si>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</si>
  <si>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</si>
  <si>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</si>
  <si>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</si>
  <si>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</si>
  <si>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</si>
  <si>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</si>
  <si>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</si>
  <si>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</si>
  <si>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</si>
  <si>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</si>
  <si>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</si>
  <si>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</si>
  <si>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</si>
  <si>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</si>
  <si>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</si>
  <si>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</si>
  <si>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</si>
  <si>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</si>
  <si>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</si>
  <si>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</si>
  <si>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</si>
  <si>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</si>
  <si>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</si>
  <si>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</si>
  <si>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</si>
  <si>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</si>
  <si>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</si>
  <si>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</si>
  <si>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</si>
  <si>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</si>
  <si>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</si>
  <si>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</si>
  <si>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</si>
  <si>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</si>
  <si>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</si>
  <si>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</si>
  <si>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</si>
  <si>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</si>
  <si>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</si>
  <si>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</si>
  <si>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</si>
  <si>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</si>
  <si>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</si>
  <si>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</si>
  <si>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</si>
  <si>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</si>
  <si>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</si>
  <si>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</si>
  <si>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</si>
  <si>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</si>
  <si>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</si>
  <si>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</si>
  <si>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</si>
  <si>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</si>
  <si>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</si>
  <si>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</si>
  <si>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</si>
  <si>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</si>
  <si>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</si>
  <si>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</si>
  <si>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</si>
  <si>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</si>
  <si>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</si>
  <si>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Kepala Bidang Perencanaan Pemerintahan dan Sosial Budaya</t>
  </si>
  <si>
    <t>2.</t>
  </si>
  <si>
    <t>Tugas</t>
  </si>
  <si>
    <t>Melaksanakan sebagian tugas Badan dalam rangka penyiapan perumusan kebijakan teknis, pengoordinasian, pembinaan, fasilitasi dan pelaksanaan tugas penyusunan perencanaan pembangunan lingkup Perencanaan Pemerintahan dan Sosial Budaya;</t>
  </si>
  <si>
    <t>Melaksanakan tugas lain yang diberikan oleh Kepala Badan sesuai dengan bidang tugasnya.</t>
  </si>
  <si>
    <t>3.</t>
  </si>
  <si>
    <t>Fungsi</t>
  </si>
  <si>
    <t>Pelaksanaan dan fasilitasi tugas penyusunan perencanaan pembangunan lingkup perencanaan pemerintahan dan sosial</t>
  </si>
  <si>
    <t>budaya;</t>
  </si>
  <si>
    <t>Penghimpunan, pengolahan data, penyusunan bahan rekomendasi dan perumusan kebijakan perencanaan pembangunan lingkup pemerintahan dan sosial budaya;</t>
  </si>
  <si>
    <t xml:space="preserve">Pelaksanaan koordinasi, integrasi dan sinkronisasi kegiatan perencanaan pembangunan lingkup pemerintahan dan sosial </t>
  </si>
  <si>
    <t>4.</t>
  </si>
  <si>
    <t xml:space="preserve">Penyusunan rancangan Rencana Kerja Pemerintah Daerah, Kebijakan Umum Anggaran, dan Prioritas dan Plafon Anggaran </t>
  </si>
  <si>
    <t>Sementara;</t>
  </si>
  <si>
    <t>5.</t>
  </si>
  <si>
    <t xml:space="preserve">Pelaksanaan monitoring dan evaluasi dalam rangka pengendalian perencanaan pembangunan lingkup pemerintahan dan </t>
  </si>
  <si>
    <t>sosial budaya;</t>
  </si>
  <si>
    <t>6.</t>
  </si>
  <si>
    <t>Pembinaan dan pelaporan pelaksanaan atas perencanaan pembangunan lingkup pemerintahan dan sosial budaya.</t>
  </si>
  <si>
    <t>No.</t>
  </si>
  <si>
    <t>Sasaran/Kinerja Utama</t>
  </si>
  <si>
    <t>Indikator Kinerja Utama</t>
  </si>
  <si>
    <t>Penjelasan/Formulasi Penghitungan</t>
  </si>
  <si>
    <t>Sumber Data</t>
  </si>
  <si>
    <t>Meningkatnya kualitas Perencanaan Pemerintahan yang baik</t>
  </si>
  <si>
    <t>Persentase aspirasi / usulan masyarakat dalam Musyawarah Perencanaan Pembangunan (Musrenbang) yang diakomodir pada dokumen perencanaan</t>
  </si>
  <si>
    <t>Jumlah Usulan musrenbang kecamatan yang terakomodir dalam RKPD</t>
  </si>
  <si>
    <t xml:space="preserve"> x 100%</t>
  </si>
  <si>
    <t>Buku Laporan hasil Musrenbang</t>
  </si>
  <si>
    <t>Jumlah usulan dari musrenbang Kecamatan</t>
  </si>
  <si>
    <t>Persentase tersusunnya Rencana Kerja Pembangunan Daerah yang sesuai aturan dan tepat waktu</t>
  </si>
  <si>
    <t>Dokumen RKPD yang tersusun sesuai waktu yang ditetapkan</t>
  </si>
  <si>
    <t>Dokumen RKPD</t>
  </si>
  <si>
    <t>Dokumen KUA-PPAS yang tersusun sesuai waktu yang direncanakan</t>
  </si>
  <si>
    <t>Persentase Rencana Kerja (Renja) PD yang sesuai dengan RKPD</t>
  </si>
  <si>
    <t>Jumlah Perangkat Daerah yang melaksanakan Verifikasi Renja</t>
  </si>
  <si>
    <t>Absensi Verifikasi Renja</t>
  </si>
  <si>
    <t>Jumlah Perangkat Daerah yang menyusun Renja</t>
  </si>
  <si>
    <t>Persentase tersusunnya Kebijakan Umum (KUA) - Prioritas dan Plafon Anggaran Sementara (PPAS) dan Perubahannya yang sesuai aturan dan tepat</t>
  </si>
  <si>
    <t>Dokumen KUA-PPAS yang tersusun sesuai waktu yang ditetapkan</t>
  </si>
  <si>
    <t>Dokumen KUA-PPAS Perubahan</t>
  </si>
  <si>
    <t>Dokumen KUA-PPAS</t>
  </si>
  <si>
    <t>Meningkatnya kualitas Perencanaan sosial budaya yang baik</t>
  </si>
  <si>
    <t>Persentase pelaksanaan Monitoring, Evaluasi, dan Pelaporan Sosial Budaya</t>
  </si>
  <si>
    <t>Dokumen Monitoring, Evaluasi dan Pelaporan Perencanaan dan Sosial Budaya yang tersusun sesuai waktu yang ditetapkan</t>
  </si>
  <si>
    <t>Dokumen Laporan Hasil Monev</t>
  </si>
  <si>
    <t>Dokumen Monitoring, Evaluasi dan Pelaporan Perencanaan dan Sosial Budaya yang tersusun sesuai waktu yang direncanakan</t>
  </si>
  <si>
    <t>Jumlah kegiatan pemerintahan, sosial dan budaya yang terealisasi</t>
  </si>
  <si>
    <t>Buku Laporan hasil Monev</t>
  </si>
  <si>
    <t>Jumlah kegiatan pemerintahan, sosial dan budaya yang direncanakan</t>
  </si>
  <si>
    <t>Meningkatnya kualitas Perencanaan Kesejahteraan Rakyat yang baik</t>
  </si>
  <si>
    <t>Persentase pelaksanaan Koordinasi Penanggulangan Kemiskinan</t>
  </si>
  <si>
    <t>Jumlah Kegiatan Penanggulangan kemiskinan daerah yang terlaksana</t>
  </si>
  <si>
    <t>Dokumen Laporan Hasil Penanggulangan Kemiskinan</t>
  </si>
  <si>
    <t>Jumlah Kegiatan Penanggulangan kemiskinan daerah yang terencana</t>
  </si>
  <si>
    <t>Ir. TOMIE HERAWANTO, MP.</t>
  </si>
  <si>
    <t>NIP.19661126 199303 1 004</t>
  </si>
  <si>
    <t>RENCANA AKSI PENCAPAIAN KINERJA TAHUN 2018</t>
  </si>
  <si>
    <t xml:space="preserve">Indikator  Kinerja </t>
  </si>
  <si>
    <t xml:space="preserve">Target </t>
  </si>
  <si>
    <t xml:space="preserve">I </t>
  </si>
  <si>
    <t xml:space="preserve">II </t>
  </si>
  <si>
    <t xml:space="preserve">III </t>
  </si>
  <si>
    <t xml:space="preserve">IV </t>
  </si>
  <si>
    <t xml:space="preserve"> -</t>
  </si>
  <si>
    <t xml:space="preserve">No. </t>
  </si>
  <si>
    <t xml:space="preserve">Aksi/Kegiatan </t>
  </si>
  <si>
    <t xml:space="preserve">Jadwal Pelaksanaan </t>
  </si>
  <si>
    <t xml:space="preserve">Output/Keluaran </t>
  </si>
  <si>
    <t xml:space="preserve">Program </t>
  </si>
  <si>
    <t xml:space="preserve">Rp. </t>
  </si>
  <si>
    <t>mengkoordidasikan penyusunan draf SK Bupati Malang perihal Pembentukan Tim Musrenbang</t>
  </si>
  <si>
    <t xml:space="preserve">√ </t>
  </si>
  <si>
    <t>Draf SK Tim Musrenbang</t>
  </si>
  <si>
    <t>Penyelenggaraan Musrenbang RKPD</t>
  </si>
  <si>
    <t>Mengkoordinir dan menyelenggarakan bimbingan teknis e-musrenbang Desa/Kelurahan dan Kecamatan</t>
  </si>
  <si>
    <t>Bintek e-musrenbang</t>
  </si>
  <si>
    <t>mengkoordinir penyelenggaraan Musrenbang di tingkat kecamatan</t>
  </si>
  <si>
    <t>jadual Musrenbang di tingkat kecamatan</t>
  </si>
  <si>
    <t>mengkoordinir verifikasi hasil usulan Musrenbang Kecamatan</t>
  </si>
  <si>
    <t>Data usulan musrenbang kecamatan</t>
  </si>
  <si>
    <t>mengkoordinir kesiapan penyelenggaraan Musrenbang RKPD Kabupaten Malang</t>
  </si>
  <si>
    <t>kesiapan pelaksanaan musrenbang RKPD</t>
  </si>
  <si>
    <t>mengkoordinir  pelaksanaan Musrenbang RKPD Kabupaten Malang</t>
  </si>
  <si>
    <t>pelaksanaan Musrenbang RKPD</t>
  </si>
  <si>
    <t>Penyusunan Dokumen Laporan Pelaksanan Musrenbang RKPD Kabupaten Malang</t>
  </si>
  <si>
    <t>Buku Laporan hasil Musrenbang, Dokumen Rekapan Hasil Musrenbang, Daftar Hadir Peserta Musrenbang</t>
  </si>
  <si>
    <t>KEPALA BIDANG PERENCANAAN PEMERINTAHAN SOSIAL BUDAYA</t>
  </si>
  <si>
    <t>Meningkatnya kualitas Perencanaan dan Pembangunan Kesejahteraan Rakyat</t>
  </si>
  <si>
    <t>Persentase Pelaksanaan Pembangunan Kesejahteraan Rakyat</t>
  </si>
  <si>
    <t>Koordinasi menghimpun data monitoring dari perangkat desa dan daerah</t>
  </si>
  <si>
    <t>Laporan</t>
  </si>
  <si>
    <t>Penyusunan data perencanaan dan pembangunan kesejahteraan rakyat</t>
  </si>
  <si>
    <t>Koordinasi menganalisa dan mengevaluasi data</t>
  </si>
  <si>
    <t>Koordinasi menghimpun bahan dari atasan</t>
  </si>
  <si>
    <t>Meningkatnya Kualitas Perencanaan Kesejahteraan Rakyat yang baik</t>
  </si>
  <si>
    <t>Persentase pelaksaan Koordinasi Penanggulangan Kemiskinan</t>
  </si>
  <si>
    <t>Persiapan Administrasi</t>
  </si>
  <si>
    <t>Lembar Kerja SKPD dan Instansi Vertikal</t>
  </si>
  <si>
    <t>Koordinasi Penanggulangan Kemiskinan</t>
  </si>
  <si>
    <t xml:space="preserve">Pengumpulan data ke beberapa SKPD dan kecamatan </t>
  </si>
  <si>
    <t>Data 82 PD</t>
  </si>
  <si>
    <t xml:space="preserve">Pengolahan data </t>
  </si>
  <si>
    <t>Database</t>
  </si>
  <si>
    <t>Penyempurnaan data</t>
  </si>
  <si>
    <t>1 Buku Draft</t>
  </si>
  <si>
    <t xml:space="preserve">Finishing dan penyajian </t>
  </si>
  <si>
    <t xml:space="preserve">1 Buku </t>
  </si>
  <si>
    <t>Meningkatnya efektifitas program perencanaan pembangunan</t>
  </si>
  <si>
    <t xml:space="preserve">Persentase fasilitasi Rancangan Rencana Kerja Perangkat Daerah                                               </t>
  </si>
  <si>
    <t>50%</t>
  </si>
  <si>
    <t>Menyusun konsep surat permintaan data ke Perangkat daerah se Kabupaten Malang</t>
  </si>
  <si>
    <t>Surat Dinas</t>
  </si>
  <si>
    <t>1. Program Perencanaan Pembangunan</t>
  </si>
  <si>
    <t>1. Fasilitasi Penyusunan Rancangan Rencana Kerja (Renja) Perangkat Daerah</t>
  </si>
  <si>
    <t>Mengkoordinir penghimpunan data dari Perangkat daerah Kabupaten Malang</t>
  </si>
  <si>
    <t>Data-data dari Perangkat Daerah</t>
  </si>
  <si>
    <t>Rapat Koordinasi dalam rangka penyelarasan program</t>
  </si>
  <si>
    <t>v</t>
  </si>
  <si>
    <t>Notulen Rapat</t>
  </si>
  <si>
    <t xml:space="preserve">Analisa Data </t>
  </si>
  <si>
    <t>Data dari Perangkat Daerah</t>
  </si>
  <si>
    <t>Peninjauan Lokasi</t>
  </si>
  <si>
    <t xml:space="preserve"> </t>
  </si>
  <si>
    <t>Perjalan Dinas</t>
  </si>
  <si>
    <t>Evaluasi Pelaksanaan Program dan kegaiatan</t>
  </si>
  <si>
    <t>V</t>
  </si>
  <si>
    <t xml:space="preserve">Penyusunan Dokumen </t>
  </si>
  <si>
    <t>Penyusunan Dokumen</t>
  </si>
  <si>
    <t>Hasil Rekomendasi</t>
  </si>
  <si>
    <t>Penyajian Narasi dan tampilan Finalisasi</t>
  </si>
  <si>
    <t>KEPALA BIDANG PENGENDALIAN DAN EVALUASI PEMBANGUNAN</t>
  </si>
  <si>
    <t>I MADE PERSAHI JULIAWAN SE, M.Si.</t>
  </si>
  <si>
    <t>NIP. 19710816 199703 1 006</t>
  </si>
  <si>
    <t>-</t>
  </si>
  <si>
    <t>mengkoordidasikan penyusunan draf SK Bupati Malang perihal Pembentukan Tim RKPD</t>
  </si>
  <si>
    <t>Draf SK Tim</t>
  </si>
  <si>
    <t>Penyusunan Rancangan RKPD</t>
  </si>
  <si>
    <t>Mengkoordinir penggalian data</t>
  </si>
  <si>
    <t>Data RKPD</t>
  </si>
  <si>
    <t>mengkoordinir penyusunan rancangan RKPD</t>
  </si>
  <si>
    <t>Rancangan RKPD</t>
  </si>
  <si>
    <t>Penyusunan dokumen RKPD</t>
  </si>
  <si>
    <t>mengkoordinir pengumpulan data perubahan RKPD</t>
  </si>
  <si>
    <t>Data usulan perubahan RKPD</t>
  </si>
  <si>
    <t>Mengkoordinir persiapan penyusunan perubahan RKPD</t>
  </si>
  <si>
    <t>Perubahan RKPD</t>
  </si>
  <si>
    <t>penyusunan dokumen perubahan RKPD</t>
  </si>
  <si>
    <t>Dokumen perubahan RKPD</t>
  </si>
  <si>
    <t>Persentase tersusunnya Kebijakan Umum (KUA) - Prioritas dan Plafon Anggaran Sementara (PPAS) dan Perubahan yang sesuai aturan dan tepat</t>
  </si>
  <si>
    <t>25%</t>
  </si>
  <si>
    <t>Persiapan Penyusunan KUA PPAS</t>
  </si>
  <si>
    <t xml:space="preserve">SK Tim </t>
  </si>
  <si>
    <t>Penyusunan Kebijakan Umum Anggaran-Plafon dan Prioritas Anggaran Sementara</t>
  </si>
  <si>
    <t xml:space="preserve">Mengkoordinir penghimpunan bahan penyusunan KUA PPAS </t>
  </si>
  <si>
    <t xml:space="preserve">Data-data </t>
  </si>
  <si>
    <t>Rapat Koordinasi dalam rangka penyusunan KUA PPAS</t>
  </si>
  <si>
    <t>Laporan Hasil Rapat</t>
  </si>
  <si>
    <t>Penyusunan Rancangan KUA PPAS</t>
  </si>
  <si>
    <t>Dokumen</t>
  </si>
  <si>
    <t>Evaluasi Hasil Rancangan KUA PPAS</t>
  </si>
  <si>
    <t xml:space="preserve"> Dokumen </t>
  </si>
  <si>
    <t>Penyusunan Dokumen KUA PPAS</t>
  </si>
  <si>
    <t>Peningkatan efektifitas program perencanaan sosial budaya</t>
  </si>
  <si>
    <t>Presentase terlaksananya koordinasi, monitoring evaluasi dan pelporan bidang pemerintahan dan sosial budaya</t>
  </si>
  <si>
    <t>Menyusun konsep surat permintaan laporan Perangkat daerah se Kabupaten Malang</t>
  </si>
  <si>
    <t>Monitoring, evaluasi dan pelaporan Bidang Perencanaan Pemsosbud</t>
  </si>
  <si>
    <t>Mengkoordinir penghimpunan laporan dari Perangkat daerah Kabupaten Malang</t>
  </si>
  <si>
    <t>laopran dari Perangkat Daerah</t>
  </si>
  <si>
    <t>Rapat Koordinasi dalam rangka penyelarasan program kegiatan</t>
  </si>
  <si>
    <t>Laporan hasil rapat dan perjalanan dinas</t>
  </si>
  <si>
    <t>Analisa laporan</t>
  </si>
  <si>
    <t>Laporan dari Perangkat Daerah</t>
  </si>
  <si>
    <t>Meningkatnya koordinasi penyusunan SDG's</t>
  </si>
  <si>
    <t>Jumlah Pelaksanaan dan laporan koordinasi penyusunan aksi SDG's</t>
  </si>
  <si>
    <t>75%</t>
  </si>
  <si>
    <t>100%</t>
  </si>
  <si>
    <t>Persiapan Administrasi/Penyusunan Lembar Kerja</t>
  </si>
  <si>
    <t xml:space="preserve">Lembar Kerja /Format  </t>
  </si>
  <si>
    <t xml:space="preserve">Koordinasi pelaksanaan Tujuan Pembangunan Berkelanjutan / Suistainable Development Goals (SDG's) </t>
  </si>
  <si>
    <t>Penyusunan Surat Keputusan aksi SDG's</t>
  </si>
  <si>
    <t>Surat Keputusan RAD SDG's</t>
  </si>
  <si>
    <t>Persiapan Rapat Pembahasan SDG's</t>
  </si>
  <si>
    <t>Materi RAD SDG's</t>
  </si>
  <si>
    <t>Pengumpulan data</t>
  </si>
  <si>
    <t>SDG's dari Perangkat Daerah dan pihak yang berkepentingan</t>
  </si>
  <si>
    <t>Analisa data</t>
  </si>
  <si>
    <t>Rapat hasil verifikasi data</t>
  </si>
  <si>
    <t>Data SDG's</t>
  </si>
  <si>
    <t>Editing atau penyempurnaan data</t>
  </si>
  <si>
    <t>1 Dokumen</t>
  </si>
  <si>
    <t>Finishing dan penyajian data</t>
  </si>
  <si>
    <t>Kepanjen,       November 2017</t>
  </si>
  <si>
    <t>Kepala Bidang Perencanaan Pemerintahan &amp; Sosial Budaya</t>
  </si>
  <si>
    <t>Kepanjen,                              2018</t>
  </si>
  <si>
    <t>Kepanjen,                                   2018</t>
  </si>
  <si>
    <t>Kepanjen,                                    2018</t>
  </si>
  <si>
    <t>Koordinasi Penyusunan Rancangan Rencana Kerja (Renja) PD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</si>
</sst>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Rp-421]* #,##0_);_([$Rp-421]* \(#,##0\);_([$Rp-421]* &quot;-&quot;_);_(@_)"/>
    <numFmt numFmtId="166" formatCode="_(* #,##0_);_(* \(#,##0\);_(* &quot;-&quot;??_);_(@_)"/>
  </numFmts>
  <fonts count="34" x14ac:knownFonts="1">
    <font>
      <sz val="11"/>
      <color theme="1"/>
      <name val="Calibri"/>
      <family val="2"/>
      <scheme val="minor"/>
    </font>
    <font>
      <sz val="11"/>
      <color theme="1"/>
      <name val="Calibri"/>
      <family val="2"/>
      <scheme val="minor"/>
    </font>
    <font>
      <b/>
      <sz val="11"/>
      <color theme="1"/>
      <name val="Calibri"/>
      <family val="2"/>
      <scheme val="minor"/>
    </font>
    <font>
      <sz val="10"/>
      <name val="Arial"/>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4"/>
      <name val="Bookman Old Style"/>
      <family val="1"/>
    </font>
    <font>
      <b/>
      <sz val="12"/>
      <name val="Arial"/>
      <family val="2"/>
    </font>
    <font>
      <sz val="12"/>
      <name val="Arial"/>
      <family val="2"/>
    </font>
    <font>
      <b/>
      <u/>
      <sz val="12"/>
      <name val="Arial"/>
      <family val="2"/>
    </font>
    <font>
      <b/>
      <sz val="12"/>
      <name val="Bookman Old Style"/>
      <family val="1"/>
    </font>
    <font>
      <sz val="12"/>
      <name val="Bookman Old Style"/>
      <family val="1"/>
    </font>
    <font>
      <b/>
      <sz val="14"/>
      <name val="Arial"/>
      <family val="2"/>
    </font>
    <font>
      <sz val="12"/>
      <name val="Calibri"/>
      <family val="2"/>
      <scheme val="minor"/>
    </font>
    <font>
      <b/>
      <sz val="11"/>
      <color rgb="FFFF0000"/>
      <name val="Arial"/>
      <family val="2"/>
    </font>
    <font>
      <sz val="12"/>
      <color theme="0"/>
      <name val="Arial"/>
      <family val="2"/>
    </font>
    <font>
      <b/>
      <sz val="12"/>
      <color theme="0"/>
      <name val="Arial"/>
      <family val="2"/>
    </font>
    <font>
      <b/>
      <sz val="9"/>
      <name val="Arial"/>
      <family val="2"/>
    </font>
    <font>
      <b/>
      <sz val="14"/>
      <color theme="1"/>
      <name val="Arial"/>
      <family val="2"/>
    </font>
    <font>
      <sz val="12"/>
      <color theme="1"/>
      <name val="Arial"/>
      <family val="2"/>
    </font>
    <font>
      <b/>
      <sz val="12"/>
      <color theme="1"/>
      <name val="Arial"/>
      <family val="2"/>
    </font>
    <font>
      <u/>
      <sz val="12"/>
      <color theme="1"/>
      <name val="Arial"/>
      <family val="2"/>
    </font>
    <font>
      <b/>
      <u/>
      <sz val="12"/>
      <color theme="1"/>
      <name val="Arial"/>
      <family val="2"/>
    </font>
    <font>
      <sz val="12"/>
      <color theme="1"/>
      <name val="Bookman Old Style"/>
      <family val="1"/>
    </font>
    <font>
      <sz val="12"/>
      <color theme="1"/>
      <name val="Calibri"/>
      <family val="2"/>
      <scheme val="minor"/>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387">
    <xf numFmtId="0" fontId="0" fillId="0" borderId="0" xfId="0"/>
    <xf numFmtId="0" fontId="3" fillId="0" borderId="0" xfId="1"/>
    <xf numFmtId="0" fontId="16" fillId="0" borderId="0" xfId="1" applyFont="1" applyAlignment="1">
      <alignment horizontal="center"/>
    </xf>
    <xf numFmtId="0" fontId="17" fillId="0" borderId="0" xfId="1" applyFont="1"/>
    <xf numFmtId="0" fontId="17" fillId="0" borderId="0" xfId="1" applyFont="1" applyAlignment="1"/>
    <xf numFmtId="0" fontId="17" fillId="0" borderId="0" xfId="1" applyFont="1" applyAlignment="1">
      <alignment horizontal="center"/>
    </xf>
    <xf numFmtId="0" fontId="18" fillId="0" borderId="0" xfId="1" applyFont="1" applyAlignment="1">
      <alignment horizontal="center"/>
    </xf>
    <xf numFmtId="0" fontId="17" fillId="0" borderId="0" xfId="1" applyFont="1" applyAlignment="1">
      <alignment horizontal="right"/>
    </xf>
    <xf numFmtId="0" fontId="16" fillId="0" borderId="10" xfId="1" applyFont="1" applyBorder="1" applyAlignment="1">
      <alignment horizontal="center" vertical="center"/>
    </xf>
    <xf numFmtId="0" fontId="16" fillId="0" borderId="11" xfId="1" applyFont="1" applyBorder="1" applyAlignment="1">
      <alignment horizontal="center" vertical="center"/>
    </xf>
    <xf numFmtId="0" fontId="16" fillId="0" borderId="13" xfId="1" applyFont="1" applyBorder="1" applyAlignment="1">
      <alignment horizontal="center" vertical="center"/>
    </xf>
    <xf numFmtId="0" fontId="17" fillId="0" borderId="15" xfId="1" applyFont="1" applyBorder="1" applyAlignment="1">
      <alignment horizontal="justify" vertical="top" wrapText="1"/>
    </xf>
    <xf numFmtId="9" fontId="17" fillId="0" borderId="1" xfId="1" applyNumberFormat="1" applyFont="1" applyBorder="1" applyAlignment="1">
      <alignment horizontal="center" vertical="top" wrapText="1"/>
    </xf>
    <xf numFmtId="0" fontId="17" fillId="0" borderId="0" xfId="1" applyFont="1" applyBorder="1"/>
    <xf numFmtId="0" fontId="17" fillId="0" borderId="1" xfId="1" applyFont="1" applyBorder="1" applyAlignment="1">
      <alignment horizontal="center" vertical="top"/>
    </xf>
    <xf numFmtId="0" fontId="17" fillId="0" borderId="0" xfId="1" applyFont="1" applyBorder="1" applyAlignment="1">
      <alignment horizontal="center"/>
    </xf>
    <xf numFmtId="9" fontId="17" fillId="0" borderId="1" xfId="1" applyNumberFormat="1" applyFont="1" applyBorder="1" applyAlignment="1">
      <alignment horizontal="center" vertical="top"/>
    </xf>
    <xf numFmtId="0" fontId="17" fillId="0" borderId="0" xfId="1" applyFont="1" applyBorder="1" applyAlignment="1">
      <alignment horizontal="center" vertical="top"/>
    </xf>
    <xf numFmtId="0" fontId="17" fillId="0" borderId="15" xfId="1" applyFont="1" applyBorder="1" applyAlignment="1">
      <alignment horizontal="left"/>
    </xf>
    <xf numFmtId="0" fontId="17" fillId="0" borderId="1" xfId="1" applyFont="1" applyBorder="1"/>
    <xf numFmtId="0" fontId="17" fillId="0" borderId="0" xfId="1" applyFont="1" applyBorder="1" applyAlignment="1">
      <alignment horizontal="center" vertical="top" wrapText="1"/>
    </xf>
    <xf numFmtId="0" fontId="17" fillId="0" borderId="15" xfId="1" applyFont="1" applyBorder="1" applyAlignment="1"/>
    <xf numFmtId="0" fontId="17" fillId="0" borderId="1" xfId="1" applyFont="1" applyBorder="1" applyAlignment="1">
      <alignment horizontal="center"/>
    </xf>
    <xf numFmtId="0" fontId="16" fillId="0" borderId="0" xfId="1" applyFont="1" applyBorder="1" applyAlignment="1">
      <alignment horizontal="center" vertical="center"/>
    </xf>
    <xf numFmtId="0" fontId="17" fillId="0" borderId="15" xfId="1" applyFont="1" applyBorder="1"/>
    <xf numFmtId="0" fontId="16" fillId="0" borderId="1" xfId="1" applyFont="1" applyBorder="1" applyAlignment="1">
      <alignment horizontal="center" vertical="center"/>
    </xf>
    <xf numFmtId="0" fontId="17" fillId="0" borderId="16" xfId="1" applyFont="1" applyBorder="1" applyAlignment="1">
      <alignment vertical="top"/>
    </xf>
    <xf numFmtId="0" fontId="17" fillId="0" borderId="16" xfId="1" applyFont="1" applyBorder="1"/>
    <xf numFmtId="165" fontId="17" fillId="0" borderId="17" xfId="1" applyNumberFormat="1" applyFont="1" applyBorder="1" applyAlignment="1">
      <alignment vertical="top"/>
    </xf>
    <xf numFmtId="0" fontId="17" fillId="0" borderId="0" xfId="1" applyFont="1" applyBorder="1" applyAlignment="1">
      <alignment vertical="top"/>
    </xf>
    <xf numFmtId="0" fontId="17" fillId="0" borderId="8" xfId="1" applyFont="1" applyBorder="1"/>
    <xf numFmtId="165" fontId="17" fillId="0" borderId="1" xfId="1" applyNumberFormat="1" applyFont="1" applyBorder="1" applyAlignment="1">
      <alignment vertical="top"/>
    </xf>
    <xf numFmtId="0" fontId="17" fillId="0" borderId="18" xfId="1" applyFont="1" applyBorder="1" applyAlignment="1">
      <alignment vertical="top"/>
    </xf>
    <xf numFmtId="0" fontId="17" fillId="0" borderId="18" xfId="1" applyFont="1" applyBorder="1"/>
    <xf numFmtId="0" fontId="24" fillId="0" borderId="0" xfId="1" applyFont="1"/>
    <xf numFmtId="0" fontId="25" fillId="0" borderId="0" xfId="1" applyFont="1" applyBorder="1" applyAlignment="1">
      <alignment horizontal="center" vertical="center"/>
    </xf>
    <xf numFmtId="0" fontId="25" fillId="0" borderId="0" xfId="1" applyFont="1" applyBorder="1" applyAlignment="1">
      <alignment vertical="center"/>
    </xf>
    <xf numFmtId="0" fontId="24" fillId="0" borderId="1" xfId="1" applyFont="1" applyBorder="1"/>
    <xf numFmtId="165" fontId="25" fillId="0" borderId="1" xfId="1" applyNumberFormat="1" applyFont="1" applyBorder="1" applyAlignment="1">
      <alignment vertical="center"/>
    </xf>
    <xf numFmtId="0" fontId="17" fillId="0" borderId="17" xfId="1" applyFont="1" applyBorder="1" applyAlignment="1">
      <alignment horizontal="center" vertical="top"/>
    </xf>
    <xf numFmtId="0" fontId="17" fillId="0" borderId="18" xfId="1" applyFont="1" applyBorder="1" applyAlignment="1">
      <alignment horizontal="center" vertical="top"/>
    </xf>
    <xf numFmtId="0" fontId="17" fillId="0" borderId="17" xfId="1" applyFont="1" applyBorder="1"/>
    <xf numFmtId="0" fontId="16" fillId="0" borderId="0" xfId="1" applyFont="1" applyBorder="1" applyAlignment="1">
      <alignment horizontal="left" vertical="center"/>
    </xf>
    <xf numFmtId="0" fontId="17" fillId="0" borderId="0" xfId="1" applyFont="1"/>
    <xf numFmtId="0" fontId="17" fillId="0" borderId="0" xfId="1" applyFont="1" applyAlignment="1">
      <alignment horizontal="justify" vertical="top" wrapText="1"/>
    </xf>
    <xf numFmtId="0" fontId="16" fillId="0" borderId="0" xfId="1" applyFont="1"/>
    <xf numFmtId="0" fontId="17" fillId="0" borderId="0" xfId="1" applyFont="1" applyAlignment="1">
      <alignment horizontal="center"/>
    </xf>
    <xf numFmtId="0" fontId="18" fillId="0" borderId="0" xfId="1" applyFont="1" applyAlignment="1">
      <alignment horizontal="center"/>
    </xf>
    <xf numFmtId="0" fontId="17"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22"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3"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6"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19" fillId="0" borderId="0" xfId="2" applyFont="1"/>
    <xf numFmtId="0" fontId="20" fillId="0" borderId="0" xfId="2" quotePrefix="1" applyFont="1" applyAlignment="1">
      <alignment horizontal="right" vertical="top"/>
    </xf>
    <xf numFmtId="0" fontId="20" fillId="0" borderId="0" xfId="2" applyFont="1"/>
    <xf numFmtId="0" fontId="20" fillId="0" borderId="0" xfId="2" applyFont="1" applyAlignment="1">
      <alignment vertical="top"/>
    </xf>
    <xf numFmtId="0" fontId="20" fillId="0" borderId="0" xfId="2" applyFont="1" applyAlignment="1">
      <alignment vertical="top"/>
    </xf>
    <xf numFmtId="0" fontId="20" fillId="0" borderId="0" xfId="2" applyFont="1" applyAlignment="1">
      <alignment horizontal="justify" vertical="top"/>
    </xf>
    <xf numFmtId="0" fontId="20" fillId="0" borderId="0" xfId="2" applyFont="1" applyAlignment="1">
      <alignment horizontal="right" vertical="top"/>
    </xf>
    <xf numFmtId="0" fontId="20" fillId="0" borderId="0" xfId="2" applyFont="1" applyAlignment="1">
      <alignment horizontal="left" vertical="top"/>
    </xf>
    <xf numFmtId="0" fontId="20" fillId="0" borderId="0" xfId="2" applyFont="1" applyAlignment="1">
      <alignment vertical="top" wrapText="1"/>
    </xf>
    <xf numFmtId="0" fontId="20" fillId="0" borderId="0" xfId="2" applyFont="1" applyFill="1" applyAlignment="1">
      <alignment vertical="top"/>
    </xf>
    <xf numFmtId="0" fontId="20" fillId="0" borderId="0" xfId="2" applyFont="1" applyAlignment="1">
      <alignment vertical="top" wrapText="1"/>
    </xf>
    <xf numFmtId="0" fontId="20" fillId="0" borderId="15" xfId="2" applyFont="1" applyBorder="1" applyAlignment="1">
      <alignment vertical="top"/>
    </xf>
    <xf numFmtId="0" fontId="19" fillId="0" borderId="10" xfId="2" applyFont="1" applyBorder="1" applyAlignment="1">
      <alignment horizontal="center" vertical="center"/>
    </xf>
    <xf numFmtId="0" fontId="20" fillId="0" borderId="3" xfId="2" applyFont="1" applyBorder="1" applyAlignment="1">
      <alignment vertical="top"/>
    </xf>
    <xf numFmtId="0" fontId="20" fillId="0" borderId="8" xfId="2" applyFont="1" applyBorder="1" applyAlignment="1">
      <alignment vertical="top"/>
    </xf>
    <xf numFmtId="0" fontId="20" fillId="0" borderId="12" xfId="2" applyFont="1" applyBorder="1" applyAlignment="1">
      <alignment horizontal="center" wrapText="1"/>
    </xf>
    <xf numFmtId="0" fontId="20" fillId="0" borderId="9" xfId="2" applyFont="1" applyBorder="1" applyAlignment="1">
      <alignment vertical="top"/>
    </xf>
    <xf numFmtId="0" fontId="20" fillId="0" borderId="16" xfId="2" applyFont="1" applyBorder="1" applyAlignment="1">
      <alignment vertical="top"/>
    </xf>
    <xf numFmtId="0" fontId="20" fillId="0" borderId="18" xfId="2" applyFont="1" applyBorder="1" applyAlignment="1">
      <alignment horizontal="center" vertical="top" wrapText="1"/>
    </xf>
    <xf numFmtId="0" fontId="20" fillId="0" borderId="3" xfId="2" applyFont="1" applyBorder="1" applyAlignment="1">
      <alignment vertical="top" wrapText="1"/>
    </xf>
    <xf numFmtId="0" fontId="20" fillId="0" borderId="19" xfId="2" applyFont="1" applyBorder="1" applyAlignment="1">
      <alignment vertical="top" wrapText="1"/>
    </xf>
    <xf numFmtId="0" fontId="20" fillId="0" borderId="19" xfId="2" applyFont="1" applyBorder="1" applyAlignment="1">
      <alignment vertical="top"/>
    </xf>
    <xf numFmtId="0" fontId="20" fillId="0" borderId="18" xfId="2" applyFont="1" applyBorder="1" applyAlignment="1">
      <alignment horizontal="center" wrapText="1"/>
    </xf>
    <xf numFmtId="0" fontId="20" fillId="0" borderId="12" xfId="2" applyFont="1" applyBorder="1" applyAlignment="1">
      <alignment horizontal="center" vertical="top" wrapText="1"/>
    </xf>
    <xf numFmtId="0" fontId="28" fillId="0" borderId="0" xfId="0" applyFont="1"/>
    <xf numFmtId="0" fontId="16" fillId="0" borderId="0" xfId="0" applyFont="1" applyFill="1" applyBorder="1" applyAlignment="1">
      <alignment vertical="center" wrapText="1" readingOrder="1"/>
    </xf>
    <xf numFmtId="0" fontId="16" fillId="0" borderId="0" xfId="0" applyFont="1" applyFill="1" applyBorder="1" applyAlignment="1">
      <alignment vertical="top" wrapText="1" readingOrder="1"/>
    </xf>
    <xf numFmtId="0" fontId="17" fillId="0" borderId="10" xfId="0" applyFont="1" applyFill="1" applyBorder="1" applyAlignment="1">
      <alignment horizontal="center" vertical="top" wrapText="1" readingOrder="1"/>
    </xf>
    <xf numFmtId="0" fontId="17" fillId="0" borderId="0" xfId="0" applyFont="1" applyFill="1" applyBorder="1" applyAlignment="1">
      <alignment horizontal="center" vertical="top" wrapText="1" readingOrder="1"/>
    </xf>
    <xf numFmtId="9" fontId="17" fillId="0" borderId="10" xfId="0" applyNumberFormat="1" applyFont="1" applyFill="1" applyBorder="1" applyAlignment="1">
      <alignment horizontal="center" vertical="top" wrapText="1"/>
    </xf>
    <xf numFmtId="9" fontId="17" fillId="0" borderId="10" xfId="0" applyNumberFormat="1" applyFont="1" applyFill="1" applyBorder="1" applyAlignment="1">
      <alignment horizontal="center" vertical="top" wrapText="1" readingOrder="1"/>
    </xf>
    <xf numFmtId="0" fontId="17" fillId="0" borderId="10" xfId="0" applyFont="1" applyFill="1" applyBorder="1" applyAlignment="1">
      <alignment horizontal="center" vertical="top" wrapText="1"/>
    </xf>
    <xf numFmtId="0" fontId="17" fillId="0" borderId="0" xfId="0" applyFont="1" applyFill="1" applyBorder="1" applyAlignment="1">
      <alignment horizontal="center" vertical="top" wrapText="1"/>
    </xf>
    <xf numFmtId="166" fontId="17" fillId="0" borderId="3" xfId="5" applyNumberFormat="1" applyFont="1" applyFill="1" applyBorder="1" applyAlignment="1">
      <alignment horizontal="center" vertical="top" wrapText="1"/>
    </xf>
    <xf numFmtId="166" fontId="17" fillId="0" borderId="9" xfId="5" applyNumberFormat="1" applyFont="1" applyFill="1" applyBorder="1" applyAlignment="1">
      <alignment horizontal="center" vertical="top" wrapText="1"/>
    </xf>
    <xf numFmtId="166" fontId="17" fillId="0" borderId="19" xfId="5" applyNumberFormat="1" applyFont="1" applyFill="1" applyBorder="1" applyAlignment="1">
      <alignment horizontal="center" vertical="top" wrapText="1"/>
    </xf>
    <xf numFmtId="0" fontId="17" fillId="0" borderId="8" xfId="0" applyFont="1" applyFill="1" applyBorder="1" applyAlignment="1">
      <alignment horizontal="center" vertical="top" wrapText="1"/>
    </xf>
    <xf numFmtId="0" fontId="17" fillId="0" borderId="4" xfId="0" applyFont="1" applyFill="1" applyBorder="1" applyAlignment="1">
      <alignment horizontal="center" vertical="top" wrapText="1"/>
    </xf>
    <xf numFmtId="0" fontId="17" fillId="0" borderId="14" xfId="0" applyFont="1" applyFill="1" applyBorder="1" applyAlignment="1">
      <alignment horizontal="center" vertical="top" wrapText="1"/>
    </xf>
    <xf numFmtId="0" fontId="28" fillId="0" borderId="10" xfId="0" applyFont="1" applyBorder="1"/>
    <xf numFmtId="0" fontId="17" fillId="0" borderId="16" xfId="0" applyFont="1" applyFill="1" applyBorder="1" applyAlignment="1">
      <alignment horizontal="center" vertical="top" wrapText="1"/>
    </xf>
    <xf numFmtId="0" fontId="17" fillId="0" borderId="18" xfId="0" applyFont="1" applyFill="1" applyBorder="1" applyAlignment="1">
      <alignment horizontal="center" vertical="top" wrapText="1"/>
    </xf>
    <xf numFmtId="0" fontId="17" fillId="0" borderId="17" xfId="0" applyFont="1" applyFill="1" applyBorder="1" applyAlignment="1">
      <alignment horizontal="center" vertical="top" wrapText="1"/>
    </xf>
    <xf numFmtId="0" fontId="28" fillId="0" borderId="0" xfId="0" applyFont="1" applyAlignment="1">
      <alignment vertical="top"/>
    </xf>
    <xf numFmtId="0" fontId="28" fillId="0" borderId="0" xfId="0" applyFont="1" applyAlignment="1">
      <alignment horizontal="center" vertical="top"/>
    </xf>
    <xf numFmtId="0" fontId="28" fillId="0" borderId="0" xfId="0" applyFont="1" applyAlignment="1">
      <alignment vertical="center"/>
    </xf>
    <xf numFmtId="0" fontId="28" fillId="0" borderId="0" xfId="0" applyFont="1" applyAlignment="1">
      <alignment horizontal="center" vertical="center"/>
    </xf>
    <xf numFmtId="0" fontId="28" fillId="0" borderId="0" xfId="0" applyFont="1" applyAlignment="1">
      <alignment horizontal="center"/>
    </xf>
    <xf numFmtId="0" fontId="30" fillId="0" borderId="0" xfId="0" applyFont="1" applyAlignment="1">
      <alignment vertical="center"/>
    </xf>
    <xf numFmtId="0" fontId="31" fillId="0" borderId="0" xfId="0" applyFont="1" applyAlignment="1">
      <alignment horizontal="center" vertical="center"/>
    </xf>
    <xf numFmtId="9" fontId="28" fillId="0" borderId="10" xfId="0" applyNumberFormat="1" applyFont="1" applyBorder="1" applyAlignment="1">
      <alignment horizontal="center" vertical="top"/>
    </xf>
    <xf numFmtId="9" fontId="17" fillId="0" borderId="10" xfId="6" applyFont="1" applyFill="1" applyBorder="1" applyAlignment="1">
      <alignment horizontal="center" vertical="top" wrapText="1" readingOrder="1"/>
    </xf>
    <xf numFmtId="9" fontId="17" fillId="0" borderId="10" xfId="6" applyFont="1" applyFill="1" applyBorder="1" applyAlignment="1">
      <alignment horizontal="center" vertical="top" wrapText="1"/>
    </xf>
    <xf numFmtId="0" fontId="29" fillId="0" borderId="0" xfId="0" applyFont="1" applyBorder="1" applyAlignment="1">
      <alignment vertical="center"/>
    </xf>
    <xf numFmtId="0" fontId="17" fillId="0" borderId="19" xfId="0" applyFont="1" applyFill="1" applyBorder="1" applyAlignment="1">
      <alignment horizontal="center" vertical="top" wrapText="1"/>
    </xf>
    <xf numFmtId="1" fontId="17" fillId="0" borderId="19" xfId="0" quotePrefix="1" applyNumberFormat="1" applyFont="1" applyFill="1" applyBorder="1" applyAlignment="1">
      <alignment horizontal="center" vertical="top" wrapText="1" readingOrder="1"/>
    </xf>
    <xf numFmtId="9" fontId="17" fillId="0" borderId="19" xfId="0" applyNumberFormat="1" applyFont="1" applyFill="1" applyBorder="1" applyAlignment="1">
      <alignment horizontal="center" vertical="top" wrapText="1" readingOrder="1"/>
    </xf>
    <xf numFmtId="1" fontId="17" fillId="0" borderId="10" xfId="0" applyNumberFormat="1" applyFont="1" applyFill="1" applyBorder="1" applyAlignment="1">
      <alignment horizontal="center" vertical="top" wrapText="1" readingOrder="1"/>
    </xf>
    <xf numFmtId="166" fontId="17" fillId="0" borderId="3" xfId="5" applyNumberFormat="1" applyFont="1" applyFill="1" applyBorder="1" applyAlignment="1">
      <alignment vertical="top" wrapText="1"/>
    </xf>
    <xf numFmtId="166" fontId="17" fillId="0" borderId="9" xfId="5" applyNumberFormat="1" applyFont="1" applyFill="1" applyBorder="1" applyAlignment="1">
      <alignment vertical="top" wrapText="1"/>
    </xf>
    <xf numFmtId="0" fontId="17" fillId="0" borderId="15" xfId="0" applyFont="1" applyFill="1" applyBorder="1" applyAlignment="1">
      <alignment vertical="top" wrapText="1"/>
    </xf>
    <xf numFmtId="0" fontId="17" fillId="0" borderId="0" xfId="0" applyFont="1" applyFill="1" applyBorder="1" applyAlignment="1">
      <alignment vertical="top" wrapText="1"/>
    </xf>
    <xf numFmtId="0" fontId="17" fillId="0" borderId="1" xfId="0" applyFont="1" applyFill="1" applyBorder="1" applyAlignment="1">
      <alignment vertical="top" wrapText="1"/>
    </xf>
    <xf numFmtId="0" fontId="17" fillId="0" borderId="16" xfId="0" applyFont="1" applyFill="1" applyBorder="1" applyAlignment="1">
      <alignment vertical="top" wrapText="1"/>
    </xf>
    <xf numFmtId="0" fontId="17" fillId="0" borderId="18" xfId="0" applyFont="1" applyFill="1" applyBorder="1" applyAlignment="1">
      <alignment vertical="top" wrapText="1"/>
    </xf>
    <xf numFmtId="0" fontId="17" fillId="0" borderId="17" xfId="0" applyFont="1" applyFill="1" applyBorder="1" applyAlignment="1">
      <alignment vertical="top" wrapText="1"/>
    </xf>
    <xf numFmtId="166" fontId="17" fillId="0" borderId="19" xfId="5" applyNumberFormat="1" applyFont="1" applyFill="1" applyBorder="1" applyAlignment="1">
      <alignment vertical="top" wrapText="1"/>
    </xf>
    <xf numFmtId="0" fontId="17" fillId="0" borderId="10" xfId="0" applyFont="1" applyFill="1" applyBorder="1" applyAlignment="1">
      <alignment horizontal="left" vertical="top" wrapText="1" readingOrder="1"/>
    </xf>
    <xf numFmtId="0" fontId="17" fillId="0" borderId="11" xfId="0" applyFont="1" applyFill="1" applyBorder="1" applyAlignment="1">
      <alignment vertical="top" wrapText="1" readingOrder="1"/>
    </xf>
    <xf numFmtId="0" fontId="17" fillId="0" borderId="12" xfId="0" applyFont="1" applyFill="1" applyBorder="1" applyAlignment="1">
      <alignment vertical="top" wrapText="1" readingOrder="1"/>
    </xf>
    <xf numFmtId="0" fontId="17" fillId="0" borderId="13" xfId="0" applyFont="1" applyFill="1" applyBorder="1" applyAlignment="1">
      <alignment vertical="top" wrapText="1" readingOrder="1"/>
    </xf>
    <xf numFmtId="0" fontId="17" fillId="0" borderId="19" xfId="0" applyFont="1" applyFill="1" applyBorder="1" applyAlignment="1">
      <alignment vertical="top" wrapText="1"/>
    </xf>
    <xf numFmtId="0" fontId="28" fillId="0" borderId="0" xfId="0" applyFont="1" applyBorder="1" applyAlignment="1">
      <alignment horizontal="center" vertical="top" wrapText="1"/>
    </xf>
    <xf numFmtId="0" fontId="17" fillId="0" borderId="0" xfId="0" applyFont="1" applyFill="1" applyBorder="1" applyAlignment="1">
      <alignment horizontal="left" vertical="top" wrapText="1" readingOrder="1"/>
    </xf>
    <xf numFmtId="1" fontId="17" fillId="0" borderId="0" xfId="0" applyNumberFormat="1" applyFont="1" applyFill="1" applyBorder="1" applyAlignment="1">
      <alignment horizontal="center" vertical="top" wrapText="1" readingOrder="1"/>
    </xf>
    <xf numFmtId="9" fontId="17" fillId="0" borderId="0" xfId="0" applyNumberFormat="1" applyFont="1" applyFill="1" applyBorder="1" applyAlignment="1">
      <alignment horizontal="center" vertical="top" wrapText="1" readingOrder="1"/>
    </xf>
    <xf numFmtId="0" fontId="20" fillId="0" borderId="10" xfId="0" applyFont="1" applyFill="1" applyBorder="1" applyAlignment="1">
      <alignment horizontal="center" vertical="top" wrapText="1" readingOrder="1"/>
    </xf>
    <xf numFmtId="0" fontId="20" fillId="0" borderId="10" xfId="0" applyFont="1" applyFill="1" applyBorder="1" applyAlignment="1">
      <alignment horizontal="center" vertical="top" wrapText="1"/>
    </xf>
    <xf numFmtId="0" fontId="32" fillId="0" borderId="12" xfId="0" applyFont="1" applyBorder="1" applyAlignment="1">
      <alignment vertical="top"/>
    </xf>
    <xf numFmtId="0" fontId="32" fillId="0" borderId="13" xfId="0" applyFont="1" applyBorder="1"/>
    <xf numFmtId="0" fontId="20" fillId="0" borderId="19" xfId="0" applyFont="1" applyFill="1" applyBorder="1" applyAlignment="1">
      <alignment horizontal="center" vertical="top" wrapText="1" readingOrder="1"/>
    </xf>
    <xf numFmtId="0" fontId="32" fillId="0" borderId="0" xfId="0" applyFont="1" applyAlignment="1">
      <alignment vertical="top"/>
    </xf>
    <xf numFmtId="0" fontId="32" fillId="0" borderId="0" xfId="0" applyFont="1"/>
    <xf numFmtId="0" fontId="33" fillId="0" borderId="10" xfId="0" applyFont="1" applyBorder="1"/>
    <xf numFmtId="0" fontId="5" fillId="0" borderId="0" xfId="2" applyFont="1" applyFill="1" applyAlignment="1">
      <alignment horizontal="center"/>
    </xf>
    <xf numFmtId="0" fontId="21" fillId="0" borderId="0" xfId="1" applyFont="1" applyAlignment="1">
      <alignment horizontal="center"/>
    </xf>
    <xf numFmtId="0" fontId="17" fillId="0" borderId="0" xfId="1" applyFont="1" applyAlignment="1">
      <alignment horizontal="justify" vertical="top" wrapText="1"/>
    </xf>
    <xf numFmtId="0" fontId="17" fillId="0" borderId="0" xfId="1" applyFont="1" applyAlignment="1"/>
    <xf numFmtId="0" fontId="17" fillId="0" borderId="0" xfId="1" applyFont="1" applyAlignment="1">
      <alignment horizontal="center"/>
    </xf>
    <xf numFmtId="0" fontId="18" fillId="0" borderId="0" xfId="1" applyFont="1" applyAlignment="1">
      <alignment horizontal="center"/>
    </xf>
    <xf numFmtId="0" fontId="17" fillId="0" borderId="10" xfId="1" applyFont="1" applyBorder="1" applyAlignment="1">
      <alignment horizontal="center" vertical="top"/>
    </xf>
    <xf numFmtId="0" fontId="16" fillId="0" borderId="11" xfId="1" applyFont="1" applyBorder="1" applyAlignment="1">
      <alignment horizontal="center" vertical="center"/>
    </xf>
    <xf numFmtId="0" fontId="16" fillId="0" borderId="12" xfId="1" applyFont="1" applyBorder="1" applyAlignment="1">
      <alignment horizontal="center" vertical="center"/>
    </xf>
    <xf numFmtId="0" fontId="16" fillId="0" borderId="13" xfId="1" applyFont="1" applyBorder="1" applyAlignment="1">
      <alignment horizontal="center" vertical="center"/>
    </xf>
    <xf numFmtId="0" fontId="17" fillId="0" borderId="4" xfId="1" applyFont="1" applyBorder="1" applyAlignment="1">
      <alignment horizontal="justify" vertical="top" wrapText="1"/>
    </xf>
    <xf numFmtId="0" fontId="17" fillId="0" borderId="14" xfId="1" applyFont="1" applyBorder="1" applyAlignment="1">
      <alignment horizontal="justify" vertical="top" wrapText="1"/>
    </xf>
    <xf numFmtId="0" fontId="17" fillId="0" borderId="0" xfId="1" applyFont="1" applyBorder="1" applyAlignment="1">
      <alignment horizontal="justify" vertical="top" wrapText="1"/>
    </xf>
    <xf numFmtId="0" fontId="17" fillId="0" borderId="1" xfId="1" applyFont="1" applyBorder="1" applyAlignment="1">
      <alignment horizontal="justify" vertical="top" wrapText="1"/>
    </xf>
    <xf numFmtId="0" fontId="16" fillId="0" borderId="0" xfId="1" applyFont="1" applyBorder="1" applyAlignment="1">
      <alignment horizontal="center" vertical="center"/>
    </xf>
    <xf numFmtId="165" fontId="17" fillId="0" borderId="0" xfId="1" applyNumberFormat="1" applyFont="1" applyBorder="1" applyAlignment="1">
      <alignment horizontal="center"/>
    </xf>
    <xf numFmtId="165" fontId="17" fillId="0" borderId="4" xfId="1" applyNumberFormat="1" applyFont="1" applyBorder="1" applyAlignment="1">
      <alignment horizontal="center"/>
    </xf>
    <xf numFmtId="0" fontId="17" fillId="0" borderId="10" xfId="1" applyFont="1" applyBorder="1" applyAlignment="1">
      <alignment horizontal="justify" vertical="top" wrapText="1"/>
    </xf>
    <xf numFmtId="0" fontId="17" fillId="0" borderId="10" xfId="1" applyFont="1" applyBorder="1" applyAlignment="1">
      <alignment horizontal="justify" vertical="top"/>
    </xf>
    <xf numFmtId="0" fontId="17" fillId="0" borderId="18" xfId="1" applyFont="1" applyBorder="1" applyAlignment="1">
      <alignment horizontal="justify" vertical="top" wrapText="1"/>
    </xf>
    <xf numFmtId="0" fontId="20" fillId="0" borderId="3" xfId="2" applyFont="1" applyBorder="1" applyAlignment="1">
      <alignment horizontal="justify" vertical="top" wrapText="1"/>
    </xf>
    <xf numFmtId="0" fontId="20" fillId="0" borderId="19" xfId="0" applyFont="1" applyBorder="1" applyAlignment="1">
      <alignment horizontal="justify" vertical="top" wrapText="1"/>
    </xf>
    <xf numFmtId="0" fontId="20" fillId="0" borderId="8" xfId="2" applyFont="1" applyBorder="1" applyAlignment="1">
      <alignment horizontal="justify" vertical="top" wrapText="1"/>
    </xf>
    <xf numFmtId="0" fontId="20" fillId="0" borderId="4" xfId="2" applyFont="1" applyBorder="1" applyAlignment="1">
      <alignment horizontal="justify" vertical="top" wrapText="1"/>
    </xf>
    <xf numFmtId="0" fontId="20" fillId="0" borderId="14" xfId="2" applyFont="1" applyBorder="1" applyAlignment="1">
      <alignment horizontal="justify" vertical="top" wrapText="1"/>
    </xf>
    <xf numFmtId="0" fontId="20" fillId="0" borderId="16" xfId="0" applyFont="1" applyBorder="1" applyAlignment="1">
      <alignment horizontal="justify" vertical="top" wrapText="1"/>
    </xf>
    <xf numFmtId="0" fontId="20" fillId="0" borderId="18" xfId="0" applyFont="1" applyBorder="1" applyAlignment="1">
      <alignment horizontal="justify" vertical="top" wrapText="1"/>
    </xf>
    <xf numFmtId="0" fontId="20" fillId="0" borderId="17" xfId="0" applyFont="1" applyBorder="1" applyAlignment="1">
      <alignment horizontal="justify" vertical="top" wrapText="1"/>
    </xf>
    <xf numFmtId="0" fontId="20" fillId="0" borderId="3" xfId="0" applyFont="1" applyBorder="1" applyAlignment="1">
      <alignment horizontal="justify" vertical="top" wrapText="1"/>
    </xf>
    <xf numFmtId="0" fontId="20" fillId="0" borderId="19" xfId="0" applyFont="1" applyBorder="1" applyAlignment="1">
      <alignment horizontal="justify" wrapText="1"/>
    </xf>
    <xf numFmtId="0" fontId="20" fillId="0" borderId="14" xfId="2" applyFont="1" applyBorder="1" applyAlignment="1">
      <alignment horizontal="left" vertical="center"/>
    </xf>
    <xf numFmtId="0" fontId="20" fillId="0" borderId="17" xfId="0" applyFont="1" applyBorder="1" applyAlignment="1">
      <alignment horizontal="left" vertical="center"/>
    </xf>
    <xf numFmtId="0" fontId="20" fillId="0" borderId="3" xfId="2" applyFont="1" applyBorder="1" applyAlignment="1">
      <alignment vertical="top" wrapText="1"/>
    </xf>
    <xf numFmtId="0" fontId="20" fillId="0" borderId="19" xfId="2" applyFont="1" applyBorder="1" applyAlignment="1">
      <alignment vertical="top" wrapText="1"/>
    </xf>
    <xf numFmtId="0" fontId="20" fillId="0" borderId="15" xfId="0" applyFont="1" applyBorder="1" applyAlignment="1">
      <alignment horizontal="justify" vertical="top" wrapText="1"/>
    </xf>
    <xf numFmtId="0" fontId="20" fillId="0" borderId="0" xfId="0" applyFont="1" applyBorder="1" applyAlignment="1">
      <alignment horizontal="justify" vertical="top" wrapText="1"/>
    </xf>
    <xf numFmtId="0" fontId="20" fillId="0" borderId="1" xfId="0" applyFont="1" applyBorder="1" applyAlignment="1">
      <alignment horizontal="justify" vertical="top" wrapText="1"/>
    </xf>
    <xf numFmtId="0" fontId="20" fillId="0" borderId="15" xfId="0" applyFont="1" applyBorder="1" applyAlignment="1">
      <alignment vertical="top"/>
    </xf>
    <xf numFmtId="0" fontId="20" fillId="0" borderId="0" xfId="0" applyFont="1" applyBorder="1" applyAlignment="1">
      <alignment vertical="top"/>
    </xf>
    <xf numFmtId="0" fontId="20" fillId="0" borderId="1" xfId="0" applyFont="1" applyBorder="1" applyAlignment="1">
      <alignment vertical="top"/>
    </xf>
    <xf numFmtId="0" fontId="20" fillId="0" borderId="16" xfId="0" applyFont="1" applyBorder="1" applyAlignment="1">
      <alignment vertical="top"/>
    </xf>
    <xf numFmtId="0" fontId="20" fillId="0" borderId="18" xfId="0" applyFont="1" applyBorder="1" applyAlignment="1">
      <alignment vertical="top"/>
    </xf>
    <xf numFmtId="0" fontId="20" fillId="0" borderId="17" xfId="0" applyFont="1" applyBorder="1" applyAlignment="1">
      <alignment vertical="top"/>
    </xf>
    <xf numFmtId="0" fontId="20" fillId="0" borderId="1" xfId="2" applyFont="1" applyBorder="1" applyAlignment="1">
      <alignment horizontal="left" vertical="center"/>
    </xf>
    <xf numFmtId="0" fontId="20" fillId="0" borderId="9" xfId="2" applyFont="1" applyBorder="1" applyAlignment="1">
      <alignment horizontal="center" vertical="top"/>
    </xf>
    <xf numFmtId="0" fontId="20" fillId="0" borderId="19" xfId="2" applyFont="1" applyBorder="1" applyAlignment="1">
      <alignment horizontal="justify" wrapText="1"/>
    </xf>
    <xf numFmtId="0" fontId="20" fillId="0" borderId="17" xfId="2" applyFont="1" applyBorder="1" applyAlignment="1">
      <alignment horizontal="left" vertical="center"/>
    </xf>
    <xf numFmtId="0" fontId="20" fillId="0" borderId="19" xfId="2" applyFont="1" applyBorder="1" applyAlignment="1">
      <alignment horizontal="center" vertical="top"/>
    </xf>
    <xf numFmtId="0" fontId="19" fillId="0" borderId="10" xfId="2" applyFont="1" applyBorder="1" applyAlignment="1">
      <alignment horizontal="center" vertical="center"/>
    </xf>
    <xf numFmtId="0" fontId="19" fillId="0" borderId="11" xfId="2" applyFont="1" applyBorder="1" applyAlignment="1">
      <alignment horizontal="center" vertical="center"/>
    </xf>
    <xf numFmtId="0" fontId="19" fillId="0" borderId="12" xfId="2" applyFont="1" applyBorder="1" applyAlignment="1">
      <alignment horizontal="center" vertical="center"/>
    </xf>
    <xf numFmtId="0" fontId="19" fillId="0" borderId="13" xfId="2" applyFont="1" applyBorder="1" applyAlignment="1">
      <alignment horizontal="center" vertical="center"/>
    </xf>
    <xf numFmtId="0" fontId="20" fillId="0" borderId="19" xfId="2" applyFont="1" applyBorder="1" applyAlignment="1">
      <alignment horizontal="justify" vertical="top" wrapText="1"/>
    </xf>
    <xf numFmtId="0" fontId="15" fillId="0" borderId="0" xfId="2" applyFont="1" applyAlignment="1">
      <alignment horizontal="center"/>
    </xf>
    <xf numFmtId="0" fontId="20" fillId="0" borderId="0" xfId="2" applyFont="1" applyAlignment="1">
      <alignment horizontal="justify" vertical="top" wrapText="1"/>
    </xf>
    <xf numFmtId="0" fontId="17" fillId="0" borderId="0" xfId="2" applyFont="1" applyAlignment="1">
      <alignment horizontal="justify" vertical="top" wrapText="1"/>
    </xf>
    <xf numFmtId="0" fontId="19" fillId="0" borderId="8" xfId="2" applyFont="1" applyBorder="1" applyAlignment="1">
      <alignment horizontal="center" vertical="center"/>
    </xf>
    <xf numFmtId="0" fontId="19" fillId="0" borderId="4" xfId="2" applyFont="1" applyBorder="1" applyAlignment="1">
      <alignment horizontal="center" vertical="center"/>
    </xf>
    <xf numFmtId="0" fontId="19" fillId="0" borderId="14" xfId="2" applyFont="1" applyBorder="1" applyAlignment="1">
      <alignment horizontal="center" vertical="center"/>
    </xf>
    <xf numFmtId="0" fontId="20" fillId="0" borderId="15" xfId="2" applyFont="1" applyBorder="1" applyAlignment="1">
      <alignment horizontal="justify" vertical="top" wrapText="1"/>
    </xf>
    <xf numFmtId="0" fontId="20" fillId="0" borderId="0" xfId="2" applyFont="1" applyBorder="1" applyAlignment="1">
      <alignment horizontal="justify" vertical="top" wrapText="1"/>
    </xf>
    <xf numFmtId="0" fontId="20" fillId="0" borderId="1" xfId="2" applyFont="1" applyBorder="1" applyAlignment="1">
      <alignment horizontal="justify" vertical="top" wrapText="1"/>
    </xf>
    <xf numFmtId="0" fontId="20" fillId="0" borderId="15" xfId="2" applyFont="1" applyBorder="1" applyAlignment="1">
      <alignment vertical="top"/>
    </xf>
    <xf numFmtId="0" fontId="20" fillId="0" borderId="0" xfId="2" applyFont="1" applyBorder="1" applyAlignment="1">
      <alignment vertical="top"/>
    </xf>
    <xf numFmtId="0" fontId="20" fillId="0" borderId="1" xfId="2" applyFont="1" applyBorder="1" applyAlignment="1">
      <alignment vertical="top"/>
    </xf>
    <xf numFmtId="0" fontId="27" fillId="0" borderId="0" xfId="0" applyFont="1" applyAlignment="1">
      <alignment horizontal="center"/>
    </xf>
    <xf numFmtId="0" fontId="29" fillId="0" borderId="0" xfId="0" applyFont="1" applyAlignment="1">
      <alignment horizontal="center"/>
    </xf>
    <xf numFmtId="0" fontId="29" fillId="0" borderId="10" xfId="0" applyFont="1" applyBorder="1" applyAlignment="1">
      <alignment horizontal="center" vertical="center"/>
    </xf>
    <xf numFmtId="0" fontId="16" fillId="0" borderId="4" xfId="0" applyFont="1" applyFill="1" applyBorder="1" applyAlignment="1">
      <alignment horizontal="center" vertical="center" wrapText="1" readingOrder="1"/>
    </xf>
    <xf numFmtId="0" fontId="16" fillId="0" borderId="18" xfId="0" applyFont="1" applyFill="1" applyBorder="1" applyAlignment="1">
      <alignment horizontal="center" vertical="center" wrapText="1" readingOrder="1"/>
    </xf>
    <xf numFmtId="0" fontId="16" fillId="0" borderId="10" xfId="0" applyFont="1" applyFill="1" applyBorder="1" applyAlignment="1">
      <alignment horizontal="center" vertical="center" wrapText="1" readingOrder="1"/>
    </xf>
    <xf numFmtId="0" fontId="17" fillId="0" borderId="11" xfId="0" applyFont="1" applyBorder="1" applyAlignment="1">
      <alignment horizontal="left" vertical="top" wrapText="1"/>
    </xf>
    <xf numFmtId="0" fontId="17" fillId="0" borderId="12" xfId="0" applyFont="1" applyBorder="1" applyAlignment="1">
      <alignment horizontal="left" vertical="top" wrapText="1"/>
    </xf>
    <xf numFmtId="0" fontId="17" fillId="0" borderId="13" xfId="0" applyFont="1" applyBorder="1" applyAlignment="1">
      <alignment horizontal="left" vertical="top" wrapText="1"/>
    </xf>
    <xf numFmtId="0" fontId="17" fillId="0" borderId="11" xfId="0" applyFont="1" applyFill="1" applyBorder="1" applyAlignment="1">
      <alignment horizontal="center" vertical="top" wrapText="1" readingOrder="1"/>
    </xf>
    <xf numFmtId="0" fontId="17" fillId="0" borderId="12" xfId="0" applyFont="1" applyFill="1" applyBorder="1" applyAlignment="1">
      <alignment horizontal="center" vertical="top" wrapText="1" readingOrder="1"/>
    </xf>
    <xf numFmtId="0" fontId="17" fillId="0" borderId="13" xfId="0" applyFont="1" applyFill="1" applyBorder="1" applyAlignment="1">
      <alignment horizontal="center" vertical="top" wrapText="1" readingOrder="1"/>
    </xf>
    <xf numFmtId="0" fontId="17" fillId="0" borderId="11" xfId="0" applyFont="1" applyFill="1" applyBorder="1" applyAlignment="1">
      <alignment horizontal="left" vertical="top" wrapText="1" readingOrder="1"/>
    </xf>
    <xf numFmtId="0" fontId="17" fillId="0" borderId="13" xfId="0" applyFont="1" applyFill="1" applyBorder="1" applyAlignment="1">
      <alignment horizontal="left" vertical="top" wrapText="1" readingOrder="1"/>
    </xf>
    <xf numFmtId="0" fontId="16" fillId="0" borderId="8" xfId="0" applyFont="1" applyFill="1" applyBorder="1" applyAlignment="1">
      <alignment horizontal="center" vertical="center" wrapText="1" readingOrder="1"/>
    </xf>
    <xf numFmtId="0" fontId="16" fillId="0" borderId="14" xfId="0" applyFont="1" applyFill="1" applyBorder="1" applyAlignment="1">
      <alignment horizontal="center" vertical="center" wrapText="1" readingOrder="1"/>
    </xf>
    <xf numFmtId="0" fontId="16" fillId="0" borderId="16" xfId="0" applyFont="1" applyFill="1" applyBorder="1" applyAlignment="1">
      <alignment horizontal="center" vertical="center" wrapText="1" readingOrder="1"/>
    </xf>
    <xf numFmtId="0" fontId="16" fillId="0" borderId="17" xfId="0" applyFont="1" applyFill="1" applyBorder="1" applyAlignment="1">
      <alignment horizontal="center" vertical="center" wrapText="1" readingOrder="1"/>
    </xf>
    <xf numFmtId="0" fontId="16" fillId="0" borderId="10" xfId="0" applyFont="1" applyFill="1" applyBorder="1" applyAlignment="1">
      <alignment horizontal="center" vertical="top" wrapText="1" readingOrder="1"/>
    </xf>
    <xf numFmtId="0" fontId="17" fillId="0" borderId="11" xfId="0" applyFont="1" applyBorder="1" applyAlignment="1">
      <alignment horizontal="center" vertical="top" wrapText="1"/>
    </xf>
    <xf numFmtId="0" fontId="17" fillId="0" borderId="12" xfId="0" applyFont="1" applyBorder="1" applyAlignment="1">
      <alignment horizontal="center" vertical="top" wrapText="1"/>
    </xf>
    <xf numFmtId="0" fontId="17" fillId="0" borderId="13" xfId="0" applyFont="1" applyBorder="1" applyAlignment="1">
      <alignment horizontal="center" vertical="top" wrapText="1"/>
    </xf>
    <xf numFmtId="0" fontId="17" fillId="0" borderId="8" xfId="0" applyFont="1" applyFill="1" applyBorder="1" applyAlignment="1">
      <alignment horizontal="center" vertical="top" wrapText="1"/>
    </xf>
    <xf numFmtId="0" fontId="17" fillId="0" borderId="4" xfId="0" applyFont="1" applyFill="1" applyBorder="1" applyAlignment="1">
      <alignment horizontal="center" vertical="top" wrapText="1"/>
    </xf>
    <xf numFmtId="0" fontId="17" fillId="0" borderId="14" xfId="0" applyFont="1" applyFill="1" applyBorder="1" applyAlignment="1">
      <alignment horizontal="center" vertical="top" wrapText="1"/>
    </xf>
    <xf numFmtId="0" fontId="17" fillId="0" borderId="15" xfId="0" applyFont="1" applyFill="1" applyBorder="1" applyAlignment="1">
      <alignment horizontal="center" vertical="top" wrapText="1"/>
    </xf>
    <xf numFmtId="0" fontId="17" fillId="0" borderId="0" xfId="0" applyFont="1" applyFill="1" applyBorder="1" applyAlignment="1">
      <alignment horizontal="center" vertical="top" wrapText="1"/>
    </xf>
    <xf numFmtId="0" fontId="17" fillId="0" borderId="1" xfId="0" applyFont="1" applyFill="1" applyBorder="1" applyAlignment="1">
      <alignment horizontal="center" vertical="top" wrapText="1"/>
    </xf>
    <xf numFmtId="0" fontId="17" fillId="0" borderId="16" xfId="0" applyFont="1" applyFill="1" applyBorder="1" applyAlignment="1">
      <alignment horizontal="center" vertical="top" wrapText="1"/>
    </xf>
    <xf numFmtId="0" fontId="17" fillId="0" borderId="18" xfId="0" applyFont="1" applyFill="1" applyBorder="1" applyAlignment="1">
      <alignment horizontal="center" vertical="top" wrapText="1"/>
    </xf>
    <xf numFmtId="0" fontId="17" fillId="0" borderId="17" xfId="0" applyFont="1" applyFill="1" applyBorder="1" applyAlignment="1">
      <alignment horizontal="center" vertical="top" wrapText="1"/>
    </xf>
    <xf numFmtId="0" fontId="28" fillId="0" borderId="10" xfId="0" applyFont="1" applyBorder="1" applyAlignment="1">
      <alignment horizontal="left" vertical="top" wrapText="1"/>
    </xf>
    <xf numFmtId="0" fontId="17" fillId="0" borderId="12" xfId="0" applyFont="1" applyFill="1" applyBorder="1" applyAlignment="1">
      <alignment horizontal="left" vertical="top" wrapText="1" readingOrder="1"/>
    </xf>
    <xf numFmtId="0" fontId="17" fillId="0" borderId="11" xfId="0" applyFont="1" applyFill="1" applyBorder="1" applyAlignment="1">
      <alignment horizontal="justify" vertical="center" wrapText="1" readingOrder="1"/>
    </xf>
    <xf numFmtId="0" fontId="17" fillId="0" borderId="13" xfId="0" applyFont="1" applyFill="1" applyBorder="1" applyAlignment="1">
      <alignment horizontal="justify" vertical="center" wrapText="1" readingOrder="1"/>
    </xf>
    <xf numFmtId="0" fontId="17" fillId="0" borderId="8" xfId="0" applyFont="1" applyFill="1" applyBorder="1" applyAlignment="1">
      <alignment horizontal="left" vertical="top" wrapText="1"/>
    </xf>
    <xf numFmtId="0" fontId="17" fillId="0" borderId="14" xfId="0" applyFont="1" applyFill="1" applyBorder="1" applyAlignment="1">
      <alignment horizontal="left" vertical="top" wrapText="1"/>
    </xf>
    <xf numFmtId="0" fontId="17" fillId="0" borderId="15" xfId="0" applyFont="1" applyFill="1" applyBorder="1" applyAlignment="1">
      <alignment horizontal="left" vertical="top" wrapText="1"/>
    </xf>
    <xf numFmtId="0" fontId="17" fillId="0" borderId="1" xfId="0" applyFont="1" applyFill="1" applyBorder="1" applyAlignment="1">
      <alignment horizontal="left" vertical="top" wrapText="1"/>
    </xf>
    <xf numFmtId="0" fontId="17" fillId="0" borderId="16" xfId="0" applyFont="1" applyFill="1" applyBorder="1" applyAlignment="1">
      <alignment horizontal="left" vertical="top" wrapText="1"/>
    </xf>
    <xf numFmtId="0" fontId="17" fillId="0" borderId="17" xfId="0" applyFont="1" applyFill="1" applyBorder="1" applyAlignment="1">
      <alignment horizontal="left" vertical="top" wrapText="1"/>
    </xf>
    <xf numFmtId="166" fontId="17" fillId="0" borderId="3" xfId="5" applyNumberFormat="1" applyFont="1" applyFill="1" applyBorder="1" applyAlignment="1">
      <alignment horizontal="center" vertical="top" wrapText="1"/>
    </xf>
    <xf numFmtId="166" fontId="17" fillId="0" borderId="9" xfId="5" applyNumberFormat="1" applyFont="1" applyFill="1" applyBorder="1" applyAlignment="1">
      <alignment horizontal="center" vertical="top" wrapText="1"/>
    </xf>
    <xf numFmtId="166" fontId="17" fillId="0" borderId="19" xfId="5" applyNumberFormat="1" applyFont="1" applyFill="1" applyBorder="1" applyAlignment="1">
      <alignment horizontal="center" vertical="top" wrapText="1"/>
    </xf>
    <xf numFmtId="0" fontId="17" fillId="0" borderId="11" xfId="0" applyFont="1" applyFill="1" applyBorder="1" applyAlignment="1">
      <alignment horizontal="justify" vertical="top" wrapText="1" readingOrder="1"/>
    </xf>
    <xf numFmtId="0" fontId="17" fillId="0" borderId="13" xfId="0" applyFont="1" applyFill="1" applyBorder="1" applyAlignment="1">
      <alignment horizontal="justify" vertical="top" wrapText="1" readingOrder="1"/>
    </xf>
    <xf numFmtId="0" fontId="28" fillId="0" borderId="16" xfId="0" applyFont="1" applyBorder="1" applyAlignment="1">
      <alignment horizontal="left" vertical="top" wrapText="1"/>
    </xf>
    <xf numFmtId="0" fontId="28" fillId="0" borderId="18" xfId="0" applyFont="1" applyBorder="1" applyAlignment="1">
      <alignment horizontal="left" vertical="top" wrapText="1"/>
    </xf>
    <xf numFmtId="0" fontId="28" fillId="0" borderId="17" xfId="0" applyFont="1" applyBorder="1" applyAlignment="1">
      <alignment horizontal="left" vertical="top" wrapText="1"/>
    </xf>
    <xf numFmtId="0" fontId="17" fillId="0" borderId="18" xfId="0" applyFont="1" applyFill="1" applyBorder="1" applyAlignment="1">
      <alignment horizontal="left" vertical="top" wrapText="1" readingOrder="1"/>
    </xf>
    <xf numFmtId="0" fontId="17" fillId="0" borderId="17" xfId="0" applyFont="1" applyFill="1" applyBorder="1" applyAlignment="1">
      <alignment horizontal="left" vertical="top" wrapText="1" readingOrder="1"/>
    </xf>
    <xf numFmtId="0" fontId="28" fillId="0" borderId="16" xfId="0" applyFont="1" applyBorder="1" applyAlignment="1">
      <alignment horizontal="center" vertical="top" wrapText="1"/>
    </xf>
    <xf numFmtId="0" fontId="28" fillId="0" borderId="18" xfId="0" applyFont="1" applyBorder="1" applyAlignment="1">
      <alignment horizontal="center" vertical="top" wrapText="1"/>
    </xf>
    <xf numFmtId="0" fontId="28" fillId="0" borderId="17" xfId="0" applyFont="1" applyBorder="1" applyAlignment="1">
      <alignment horizontal="center" vertical="top" wrapText="1"/>
    </xf>
    <xf numFmtId="0" fontId="17" fillId="0" borderId="0" xfId="0" applyFont="1" applyFill="1" applyBorder="1" applyAlignment="1">
      <alignment horizontal="left" vertical="top" wrapText="1"/>
    </xf>
    <xf numFmtId="0" fontId="17" fillId="0" borderId="4" xfId="0" applyFont="1" applyFill="1" applyBorder="1" applyAlignment="1">
      <alignment horizontal="left" vertical="top" wrapText="1"/>
    </xf>
    <xf numFmtId="0" fontId="28" fillId="0" borderId="8" xfId="0" applyFont="1" applyBorder="1" applyAlignment="1">
      <alignment horizontal="left" vertical="top" wrapText="1"/>
    </xf>
    <xf numFmtId="0" fontId="28" fillId="0" borderId="4" xfId="0" applyFont="1" applyBorder="1" applyAlignment="1">
      <alignment horizontal="left" vertical="top" wrapText="1"/>
    </xf>
    <xf numFmtId="0" fontId="28" fillId="0" borderId="14" xfId="0" applyFont="1" applyBorder="1" applyAlignment="1">
      <alignment horizontal="left" vertical="top" wrapText="1"/>
    </xf>
    <xf numFmtId="0" fontId="17" fillId="0" borderId="8" xfId="0" applyFont="1" applyBorder="1" applyAlignment="1">
      <alignment horizontal="center" vertical="top" wrapText="1"/>
    </xf>
    <xf numFmtId="0" fontId="17" fillId="0" borderId="4" xfId="0" applyFont="1" applyBorder="1" applyAlignment="1">
      <alignment horizontal="center" vertical="top" wrapText="1"/>
    </xf>
    <xf numFmtId="0" fontId="17" fillId="0" borderId="14" xfId="0" applyFont="1" applyBorder="1" applyAlignment="1">
      <alignment horizontal="center" vertical="top" wrapText="1"/>
    </xf>
    <xf numFmtId="0" fontId="17" fillId="0" borderId="16" xfId="0" applyFont="1" applyBorder="1" applyAlignment="1">
      <alignment horizontal="center" vertical="top" wrapText="1"/>
    </xf>
    <xf numFmtId="0" fontId="17" fillId="0" borderId="18" xfId="0" applyFont="1" applyBorder="1" applyAlignment="1">
      <alignment horizontal="center" vertical="top" wrapText="1"/>
    </xf>
    <xf numFmtId="0" fontId="17" fillId="0" borderId="17" xfId="0" applyFont="1" applyBorder="1" applyAlignment="1">
      <alignment horizontal="center" vertical="top" wrapText="1"/>
    </xf>
    <xf numFmtId="9" fontId="17" fillId="0" borderId="3" xfId="0" applyNumberFormat="1" applyFont="1" applyFill="1" applyBorder="1" applyAlignment="1">
      <alignment horizontal="center" vertical="top" wrapText="1"/>
    </xf>
    <xf numFmtId="0" fontId="17" fillId="0" borderId="19" xfId="0" applyFont="1" applyFill="1" applyBorder="1" applyAlignment="1">
      <alignment horizontal="center" vertical="top" wrapText="1"/>
    </xf>
    <xf numFmtId="9" fontId="17" fillId="0" borderId="3" xfId="0" quotePrefix="1" applyNumberFormat="1" applyFont="1" applyFill="1" applyBorder="1" applyAlignment="1">
      <alignment horizontal="center" vertical="top" wrapText="1" readingOrder="1"/>
    </xf>
    <xf numFmtId="9" fontId="17" fillId="0" borderId="19" xfId="0" quotePrefix="1" applyNumberFormat="1" applyFont="1" applyFill="1" applyBorder="1" applyAlignment="1">
      <alignment horizontal="center" vertical="top" wrapText="1" readingOrder="1"/>
    </xf>
    <xf numFmtId="9" fontId="17" fillId="0" borderId="3" xfId="0" applyNumberFormat="1" applyFont="1" applyFill="1" applyBorder="1" applyAlignment="1">
      <alignment horizontal="center" vertical="top" wrapText="1" readingOrder="1"/>
    </xf>
    <xf numFmtId="9" fontId="17" fillId="0" borderId="19" xfId="0" applyNumberFormat="1" applyFont="1" applyFill="1" applyBorder="1" applyAlignment="1">
      <alignment horizontal="center" vertical="top" wrapText="1" readingOrder="1"/>
    </xf>
    <xf numFmtId="1" fontId="17" fillId="0" borderId="3" xfId="0" quotePrefix="1" applyNumberFormat="1" applyFont="1" applyFill="1" applyBorder="1" applyAlignment="1">
      <alignment horizontal="center" vertical="top" wrapText="1" readingOrder="1"/>
    </xf>
    <xf numFmtId="1" fontId="17" fillId="0" borderId="19" xfId="0" quotePrefix="1" applyNumberFormat="1" applyFont="1" applyFill="1" applyBorder="1" applyAlignment="1">
      <alignment horizontal="center" vertical="top" wrapText="1" readingOrder="1"/>
    </xf>
    <xf numFmtId="0" fontId="17" fillId="0" borderId="8" xfId="0" applyFont="1" applyFill="1" applyBorder="1" applyAlignment="1">
      <alignment horizontal="left" vertical="top" wrapText="1" readingOrder="1"/>
    </xf>
    <xf numFmtId="0" fontId="17" fillId="0" borderId="4" xfId="0" applyFont="1" applyFill="1" applyBorder="1" applyAlignment="1">
      <alignment horizontal="left" vertical="top" wrapText="1" readingOrder="1"/>
    </xf>
    <xf numFmtId="0" fontId="17" fillId="0" borderId="14" xfId="0" applyFont="1" applyFill="1" applyBorder="1" applyAlignment="1">
      <alignment horizontal="left" vertical="top" wrapText="1" readingOrder="1"/>
    </xf>
    <xf numFmtId="0" fontId="17" fillId="0" borderId="16" xfId="0" applyFont="1" applyFill="1" applyBorder="1" applyAlignment="1">
      <alignment horizontal="left" vertical="top" wrapText="1" readingOrder="1"/>
    </xf>
    <xf numFmtId="0" fontId="17" fillId="0" borderId="10" xfId="0" applyFont="1" applyFill="1" applyBorder="1" applyAlignment="1">
      <alignment horizontal="left" vertical="top" wrapText="1" readingOrder="1"/>
    </xf>
    <xf numFmtId="0" fontId="17" fillId="0" borderId="10" xfId="0" applyFont="1" applyFill="1" applyBorder="1" applyAlignment="1">
      <alignment horizontal="center" vertical="top" wrapText="1"/>
    </xf>
    <xf numFmtId="166" fontId="17" fillId="0" borderId="10" xfId="5" applyNumberFormat="1" applyFont="1" applyFill="1" applyBorder="1" applyAlignment="1">
      <alignment horizontal="center" vertical="top" wrapText="1"/>
    </xf>
    <xf numFmtId="0" fontId="17" fillId="0" borderId="10" xfId="0" applyFont="1" applyFill="1" applyBorder="1" applyAlignment="1">
      <alignment horizontal="justify" vertical="center" wrapText="1" readingOrder="1"/>
    </xf>
    <xf numFmtId="0" fontId="28" fillId="0" borderId="8" xfId="0" applyFont="1" applyBorder="1" applyAlignment="1">
      <alignment horizontal="center" vertical="top" wrapText="1"/>
    </xf>
    <xf numFmtId="0" fontId="28" fillId="0" borderId="4" xfId="0" applyFont="1" applyBorder="1" applyAlignment="1">
      <alignment horizontal="center" vertical="top" wrapText="1"/>
    </xf>
    <xf numFmtId="0" fontId="28" fillId="0" borderId="14" xfId="0" applyFont="1" applyBorder="1" applyAlignment="1">
      <alignment horizontal="center" vertical="top" wrapText="1"/>
    </xf>
    <xf numFmtId="0" fontId="17" fillId="0" borderId="8" xfId="0" quotePrefix="1" applyFont="1" applyFill="1" applyBorder="1" applyAlignment="1">
      <alignment horizontal="center" vertical="top" wrapText="1" readingOrder="1"/>
    </xf>
    <xf numFmtId="0" fontId="17" fillId="0" borderId="16" xfId="0" applyFont="1" applyFill="1" applyBorder="1" applyAlignment="1">
      <alignment horizontal="center" vertical="top" wrapText="1" readingOrder="1"/>
    </xf>
    <xf numFmtId="9" fontId="17" fillId="0" borderId="3" xfId="0" applyNumberFormat="1" applyFont="1" applyFill="1" applyBorder="1" applyAlignment="1">
      <alignment horizontal="left" vertical="top" wrapText="1" readingOrder="1"/>
    </xf>
    <xf numFmtId="9" fontId="17" fillId="0" borderId="19" xfId="0" applyNumberFormat="1" applyFont="1" applyFill="1" applyBorder="1" applyAlignment="1">
      <alignment horizontal="left" vertical="top" wrapText="1" readingOrder="1"/>
    </xf>
    <xf numFmtId="0" fontId="17" fillId="0" borderId="8" xfId="0" applyFont="1" applyFill="1" applyBorder="1" applyAlignment="1">
      <alignment horizontal="center" vertical="top" wrapText="1" readingOrder="1"/>
    </xf>
    <xf numFmtId="0" fontId="17" fillId="0" borderId="4" xfId="0" applyFont="1" applyFill="1" applyBorder="1" applyAlignment="1">
      <alignment horizontal="center" vertical="top" wrapText="1" readingOrder="1"/>
    </xf>
    <xf numFmtId="0" fontId="17" fillId="0" borderId="14" xfId="0" applyFont="1" applyFill="1" applyBorder="1" applyAlignment="1">
      <alignment horizontal="center" vertical="top" wrapText="1" readingOrder="1"/>
    </xf>
    <xf numFmtId="0" fontId="17" fillId="0" borderId="18" xfId="0" applyFont="1" applyFill="1" applyBorder="1" applyAlignment="1">
      <alignment horizontal="center" vertical="top" wrapText="1" readingOrder="1"/>
    </xf>
    <xf numFmtId="0" fontId="17" fillId="0" borderId="17" xfId="0" applyFont="1" applyFill="1" applyBorder="1" applyAlignment="1">
      <alignment horizontal="center" vertical="top" wrapText="1" readingOrder="1"/>
    </xf>
    <xf numFmtId="9" fontId="17" fillId="0" borderId="19" xfId="0" applyNumberFormat="1" applyFont="1" applyFill="1" applyBorder="1" applyAlignment="1">
      <alignment horizontal="center" vertical="top" wrapText="1"/>
    </xf>
    <xf numFmtId="0" fontId="19" fillId="0" borderId="10" xfId="0" applyFont="1" applyFill="1" applyBorder="1" applyAlignment="1">
      <alignment horizontal="center" vertical="center" wrapText="1" readingOrder="1"/>
    </xf>
    <xf numFmtId="0" fontId="19" fillId="0" borderId="8" xfId="0" applyFont="1" applyFill="1" applyBorder="1" applyAlignment="1">
      <alignment horizontal="center" vertical="center" wrapText="1" readingOrder="1"/>
    </xf>
    <xf numFmtId="0" fontId="19" fillId="0" borderId="14" xfId="0" applyFont="1" applyFill="1" applyBorder="1" applyAlignment="1">
      <alignment horizontal="center" vertical="center" wrapText="1" readingOrder="1"/>
    </xf>
    <xf numFmtId="0" fontId="19" fillId="0" borderId="16" xfId="0" applyFont="1" applyFill="1" applyBorder="1" applyAlignment="1">
      <alignment horizontal="center" vertical="center" wrapText="1" readingOrder="1"/>
    </xf>
    <xf numFmtId="0" fontId="19" fillId="0" borderId="17" xfId="0" applyFont="1" applyFill="1" applyBorder="1" applyAlignment="1">
      <alignment horizontal="center" vertical="center" wrapText="1" readingOrder="1"/>
    </xf>
    <xf numFmtId="0" fontId="19" fillId="0" borderId="10" xfId="0" applyFont="1" applyFill="1" applyBorder="1" applyAlignment="1">
      <alignment horizontal="center" vertical="top" wrapText="1" readingOrder="1"/>
    </xf>
    <xf numFmtId="0" fontId="19" fillId="0" borderId="4" xfId="0" applyFont="1" applyFill="1" applyBorder="1" applyAlignment="1">
      <alignment horizontal="center" vertical="center" wrapText="1" readingOrder="1"/>
    </xf>
    <xf numFmtId="0" fontId="19" fillId="0" borderId="18" xfId="0" applyFont="1" applyFill="1" applyBorder="1" applyAlignment="1">
      <alignment horizontal="center" vertical="center" wrapText="1" readingOrder="1"/>
    </xf>
    <xf numFmtId="0" fontId="20" fillId="0" borderId="11" xfId="0" applyFont="1" applyFill="1" applyBorder="1" applyAlignment="1">
      <alignment horizontal="justify" vertical="top" wrapText="1" readingOrder="1"/>
    </xf>
    <xf numFmtId="0" fontId="20" fillId="0" borderId="13" xfId="0" applyFont="1" applyFill="1" applyBorder="1" applyAlignment="1">
      <alignment horizontal="justify" vertical="top" wrapText="1" readingOrder="1"/>
    </xf>
    <xf numFmtId="0" fontId="20" fillId="0" borderId="11" xfId="0" applyFont="1" applyFill="1" applyBorder="1" applyAlignment="1">
      <alignment horizontal="center" vertical="top" wrapText="1" readingOrder="1"/>
    </xf>
    <xf numFmtId="0" fontId="20" fillId="0" borderId="12" xfId="0" applyFont="1" applyFill="1" applyBorder="1" applyAlignment="1">
      <alignment horizontal="center" vertical="top" wrapText="1" readingOrder="1"/>
    </xf>
    <xf numFmtId="0" fontId="20" fillId="0" borderId="13" xfId="0" applyFont="1" applyFill="1" applyBorder="1" applyAlignment="1">
      <alignment horizontal="center" vertical="top" wrapText="1" readingOrder="1"/>
    </xf>
    <xf numFmtId="0" fontId="20" fillId="0" borderId="10" xfId="0" applyFont="1" applyFill="1" applyBorder="1" applyAlignment="1">
      <alignment horizontal="center" vertical="top" wrapText="1"/>
    </xf>
    <xf numFmtId="166" fontId="20" fillId="0" borderId="10" xfId="5" applyNumberFormat="1" applyFont="1" applyFill="1" applyBorder="1" applyAlignment="1">
      <alignment horizontal="center" vertical="top" wrapText="1"/>
    </xf>
    <xf numFmtId="0" fontId="19" fillId="0" borderId="11" xfId="0" applyFont="1" applyFill="1" applyBorder="1" applyAlignment="1">
      <alignment horizontal="center" vertical="top" wrapText="1" readingOrder="1"/>
    </xf>
    <xf numFmtId="0" fontId="19" fillId="0" borderId="12" xfId="0" applyFont="1" applyFill="1" applyBorder="1" applyAlignment="1">
      <alignment horizontal="center" vertical="top" wrapText="1" readingOrder="1"/>
    </xf>
    <xf numFmtId="0" fontId="19" fillId="0" borderId="13" xfId="0" applyFont="1" applyFill="1" applyBorder="1" applyAlignment="1">
      <alignment horizontal="center" vertical="top" wrapText="1" readingOrder="1"/>
    </xf>
    <xf numFmtId="0" fontId="19" fillId="0" borderId="3" xfId="0" applyFont="1" applyFill="1" applyBorder="1" applyAlignment="1">
      <alignment horizontal="center" vertical="center" wrapText="1" readingOrder="1"/>
    </xf>
    <xf numFmtId="0" fontId="19" fillId="0" borderId="19" xfId="0" applyFont="1" applyFill="1" applyBorder="1" applyAlignment="1">
      <alignment horizontal="center" vertical="center" wrapText="1" readingOrder="1"/>
    </xf>
  </cellXfs>
  <cellStyles count="7">
    <cellStyle name="Comma" xfId="5" builtinId="3"/>
    <cellStyle name="Comma 2" xfId="4"/>
    <cellStyle name="Normal" xfId="0" builtinId="0"/>
    <cellStyle name="Normal 2" xfId="2"/>
    <cellStyle name="Normal 3" xfId="1"/>
    <cellStyle name="Normal 3 2" xfId="3"/>
    <cellStyle name="Percent" xfId="6"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0</xdr:col>
      <xdr:colOff>714375</xdr:colOff>
      <xdr:row>4</xdr:row>
      <xdr:rowOff>142874</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0" y="9525"/>
          <a:ext cx="714375" cy="895349"/>
        </a:xfrm>
        <a:prstGeom prst="rect">
          <a:avLst/>
        </a:prstGeom>
        <a:noFill/>
        <a:ln w="9525">
          <a:noFill/>
          <a:miter lim="800000"/>
          <a:headEnd/>
          <a:tailEnd/>
        </a:ln>
      </xdr:spPr>
    </xdr:pic>
    <xdr:clientData/>
  </xdr:twoCellAnchor>
  <xdr:twoCellAnchor>
    <xdr:from>
      <xdr:col>0</xdr:col>
      <xdr:colOff>619125</xdr:colOff>
      <xdr:row>0</xdr:row>
      <xdr:rowOff>0</xdr:rowOff>
    </xdr:from>
    <xdr:to>
      <xdr:col>4</xdr:col>
      <xdr:colOff>708025</xdr:colOff>
      <xdr:row>5</xdr:row>
      <xdr:rowOff>190500</xdr:rowOff>
    </xdr:to>
    <xdr:sp macro="" textlink="">
      <xdr:nvSpPr>
        <xdr:cNvPr id="3" name="Text Box 1"/>
        <xdr:cNvSpPr txBox="1">
          <a:spLocks noChangeArrowheads="1"/>
        </xdr:cNvSpPr>
      </xdr:nvSpPr>
      <xdr:spPr bwMode="auto">
        <a:xfrm>
          <a:off x="619125" y="0"/>
          <a:ext cx="5676900" cy="114300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workbookViewId="0">
      <selection activeCell="D9" sqref="D9"/>
    </sheetView>
  </sheetViews>
  <sheetFormatPr defaultRowHeight="15" x14ac:dyDescent="0.2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x14ac:dyDescent="0.35">
      <c r="A1" s="208" t="s">
        <v>49</v>
      </c>
      <c r="B1" s="208"/>
      <c r="C1" s="208"/>
      <c r="D1" s="208"/>
      <c r="E1" s="208"/>
      <c r="F1" s="208"/>
      <c r="G1" s="208"/>
      <c r="H1" s="208"/>
      <c r="I1" s="208"/>
    </row>
    <row r="2" spans="1:11" ht="21" x14ac:dyDescent="0.35">
      <c r="A2" s="208" t="s">
        <v>50</v>
      </c>
      <c r="B2" s="208"/>
      <c r="C2" s="208"/>
      <c r="D2" s="208"/>
      <c r="E2" s="208"/>
      <c r="F2" s="208"/>
      <c r="G2" s="208"/>
      <c r="H2" s="208"/>
      <c r="I2" s="208"/>
    </row>
    <row r="3" spans="1:11" x14ac:dyDescent="0.25">
      <c r="A3" s="50"/>
      <c r="B3" s="50"/>
      <c r="C3" s="50"/>
      <c r="D3" s="50"/>
      <c r="E3" s="50"/>
      <c r="F3" s="50"/>
      <c r="G3" s="50"/>
      <c r="H3" s="50"/>
      <c r="I3" s="50"/>
    </row>
    <row r="4" spans="1:11" ht="18" x14ac:dyDescent="0.35">
      <c r="A4" s="53" t="s">
        <v>51</v>
      </c>
      <c r="B4" s="53"/>
      <c r="C4" s="54"/>
      <c r="D4" s="63"/>
      <c r="E4" s="55"/>
      <c r="F4" s="55"/>
      <c r="G4" s="55"/>
      <c r="H4" s="55"/>
      <c r="I4" s="52"/>
    </row>
    <row r="5" spans="1:11" ht="17.25" thickBot="1" x14ac:dyDescent="0.35">
      <c r="A5" s="51">
        <v>0</v>
      </c>
      <c r="B5" s="50"/>
      <c r="C5" s="50"/>
      <c r="D5" s="50"/>
      <c r="E5" s="50"/>
      <c r="F5" s="50"/>
      <c r="G5" s="50"/>
      <c r="H5" s="50"/>
      <c r="I5" s="50"/>
    </row>
    <row r="6" spans="1:11" ht="36.75" thickBot="1" x14ac:dyDescent="0.3">
      <c r="A6" s="73" t="s">
        <v>4</v>
      </c>
      <c r="B6" s="73" t="s">
        <v>36</v>
      </c>
      <c r="C6" s="73" t="s">
        <v>52</v>
      </c>
      <c r="D6" s="74" t="s">
        <v>53</v>
      </c>
      <c r="E6" s="73" t="s">
        <v>39</v>
      </c>
      <c r="F6" s="75" t="s">
        <v>6</v>
      </c>
      <c r="G6" s="75" t="s">
        <v>7</v>
      </c>
      <c r="H6" s="75" t="s">
        <v>54</v>
      </c>
      <c r="I6" s="75" t="s">
        <v>18</v>
      </c>
    </row>
    <row r="7" spans="1:11" ht="15.75" thickBot="1" x14ac:dyDescent="0.3">
      <c r="A7" s="76">
        <v>1</v>
      </c>
      <c r="B7" s="77">
        <v>2</v>
      </c>
      <c r="C7" s="76">
        <v>3</v>
      </c>
      <c r="D7" s="78">
        <v>4</v>
      </c>
      <c r="E7" s="76">
        <v>5</v>
      </c>
      <c r="F7" s="77">
        <v>6</v>
      </c>
      <c r="G7" s="76">
        <v>7</v>
      </c>
      <c r="H7" s="77">
        <v>8</v>
      </c>
      <c r="I7" s="76">
        <v>9</v>
      </c>
    </row>
    <row r="8" spans="1:11" ht="16.5" x14ac:dyDescent="0.25">
      <c r="A8" s="82">
        <v>1</v>
      </c>
      <c r="B8" s="83" t="s">
        <v>28</v>
      </c>
      <c r="C8" s="113" t="s">
        <v>30</v>
      </c>
      <c r="D8" s="114" t="s">
        <v>32</v>
      </c>
      <c r="E8" s="115" t="s">
        <v>22</v>
      </c>
      <c r="F8" s="84"/>
      <c r="G8" s="84"/>
      <c r="H8" s="84"/>
      <c r="I8" s="84"/>
      <c r="K8" t="str">
        <f>LOWER(E8)</f>
        <v>kepala badan</v>
      </c>
    </row>
    <row r="9" spans="1:11" ht="15.75" customHeight="1" x14ac:dyDescent="0.25">
      <c r="A9" s="119">
        <v>2</v>
      </c>
      <c r="B9" s="85" t="s">
        <v>55</v>
      </c>
      <c r="C9" s="100" t="s">
        <v>56</v>
      </c>
      <c r="D9" s="110" t="s">
        <v>57</v>
      </c>
      <c r="E9" s="111" t="s">
        <v>263</v>
      </c>
      <c r="F9" s="86"/>
      <c r="G9" s="86"/>
      <c r="H9" s="86"/>
      <c r="I9" s="86"/>
      <c r="K9" t="str">
        <f t="shared" ref="K9:K72" si="0">LOWER(E9)</f>
        <v>sekretaris badan</v>
      </c>
    </row>
    <row r="10" spans="1:11" x14ac:dyDescent="0.25">
      <c r="A10" s="120">
        <v>3</v>
      </c>
      <c r="B10" s="87" t="s">
        <v>58</v>
      </c>
      <c r="C10" s="103" t="s">
        <v>47</v>
      </c>
      <c r="D10" s="107" t="s">
        <v>59</v>
      </c>
      <c r="E10" s="108" t="s">
        <v>205</v>
      </c>
      <c r="F10" s="112"/>
      <c r="G10" s="109"/>
      <c r="H10" s="109"/>
      <c r="I10" s="88"/>
      <c r="K10" t="str">
        <f t="shared" si="0"/>
        <v>kasubag umum &amp; kepegawaian</v>
      </c>
    </row>
    <row r="11" spans="1:11" x14ac:dyDescent="0.25">
      <c r="A11" s="121">
        <v>4</v>
      </c>
      <c r="B11" s="90" t="s">
        <v>60</v>
      </c>
      <c r="C11" s="91" t="s">
        <v>61</v>
      </c>
      <c r="D11" s="92" t="s">
        <v>62</v>
      </c>
      <c r="E11" s="49" t="s">
        <v>264</v>
      </c>
      <c r="F11" s="89"/>
      <c r="G11" s="89"/>
      <c r="H11" s="89"/>
      <c r="I11" s="94"/>
      <c r="K11" t="str">
        <f t="shared" si="0"/>
        <v>pengadministrasi umum</v>
      </c>
    </row>
    <row r="12" spans="1:11" x14ac:dyDescent="0.25">
      <c r="A12" s="121">
        <v>5</v>
      </c>
      <c r="B12" s="95" t="s">
        <v>63</v>
      </c>
      <c r="C12" s="91" t="s">
        <v>64</v>
      </c>
      <c r="D12" s="92" t="s">
        <v>65</v>
      </c>
      <c r="E12" s="49" t="s">
        <v>265</v>
      </c>
      <c r="F12" s="89"/>
      <c r="G12" s="89"/>
      <c r="H12" s="89"/>
      <c r="I12" s="94"/>
      <c r="K12" t="str">
        <f t="shared" si="0"/>
        <v>pengadministrasi kepegawaian</v>
      </c>
    </row>
    <row r="13" spans="1:11" x14ac:dyDescent="0.25">
      <c r="A13" s="121">
        <v>6</v>
      </c>
      <c r="B13" s="90" t="s">
        <v>66</v>
      </c>
      <c r="C13" s="91" t="s">
        <v>67</v>
      </c>
      <c r="D13" s="92" t="s">
        <v>68</v>
      </c>
      <c r="E13" s="49" t="s">
        <v>266</v>
      </c>
      <c r="F13" s="89"/>
      <c r="G13" s="89"/>
      <c r="H13" s="89"/>
      <c r="I13" s="94"/>
      <c r="K13" t="str">
        <f t="shared" si="0"/>
        <v>pengadministrasi persuratan</v>
      </c>
    </row>
    <row r="14" spans="1:11" x14ac:dyDescent="0.25">
      <c r="A14" s="121">
        <v>7</v>
      </c>
      <c r="B14" s="90" t="s">
        <v>69</v>
      </c>
      <c r="C14" s="91"/>
      <c r="D14" s="92" t="s">
        <v>70</v>
      </c>
      <c r="E14" s="93" t="s">
        <v>206</v>
      </c>
      <c r="F14" s="89"/>
      <c r="G14" s="89"/>
      <c r="H14" s="89"/>
      <c r="I14" s="89"/>
      <c r="K14" t="str">
        <f t="shared" si="0"/>
        <v>operator komputer kepegawaian</v>
      </c>
    </row>
    <row r="15" spans="1:11" x14ac:dyDescent="0.25">
      <c r="A15" s="121">
        <v>8</v>
      </c>
      <c r="B15" s="90" t="s">
        <v>71</v>
      </c>
      <c r="C15" s="91"/>
      <c r="D15" s="92" t="s">
        <v>72</v>
      </c>
      <c r="E15" s="93" t="s">
        <v>207</v>
      </c>
      <c r="F15" s="89"/>
      <c r="G15" s="89"/>
      <c r="H15" s="89"/>
      <c r="I15" s="94"/>
      <c r="K15" t="str">
        <f t="shared" si="0"/>
        <v>pramu bhakti</v>
      </c>
    </row>
    <row r="16" spans="1:11" x14ac:dyDescent="0.25">
      <c r="A16" s="121">
        <v>9</v>
      </c>
      <c r="B16" s="90" t="s">
        <v>73</v>
      </c>
      <c r="C16" s="91"/>
      <c r="D16" s="92" t="s">
        <v>74</v>
      </c>
      <c r="E16" s="93" t="s">
        <v>207</v>
      </c>
      <c r="F16" s="89"/>
      <c r="G16" s="89"/>
      <c r="H16" s="89"/>
      <c r="I16" s="94"/>
      <c r="K16" t="str">
        <f t="shared" si="0"/>
        <v>pramu bhakti</v>
      </c>
    </row>
    <row r="17" spans="1:11" x14ac:dyDescent="0.25">
      <c r="A17" s="121">
        <v>10</v>
      </c>
      <c r="B17" s="90" t="s">
        <v>75</v>
      </c>
      <c r="C17" s="91"/>
      <c r="D17" s="92" t="s">
        <v>76</v>
      </c>
      <c r="E17" s="93" t="s">
        <v>208</v>
      </c>
      <c r="F17" s="89"/>
      <c r="G17" s="89"/>
      <c r="H17" s="89"/>
      <c r="I17" s="94"/>
      <c r="K17" t="str">
        <f t="shared" si="0"/>
        <v>pengemudi</v>
      </c>
    </row>
    <row r="18" spans="1:11" x14ac:dyDescent="0.25">
      <c r="A18" s="121">
        <v>11</v>
      </c>
      <c r="B18" s="90" t="s">
        <v>77</v>
      </c>
      <c r="C18" s="91"/>
      <c r="D18" s="92" t="s">
        <v>78</v>
      </c>
      <c r="E18" s="93" t="s">
        <v>208</v>
      </c>
      <c r="F18" s="89"/>
      <c r="G18" s="89"/>
      <c r="H18" s="89"/>
      <c r="I18" s="94"/>
      <c r="K18" t="str">
        <f t="shared" si="0"/>
        <v>pengemudi</v>
      </c>
    </row>
    <row r="19" spans="1:11" x14ac:dyDescent="0.25">
      <c r="A19" s="121">
        <v>12</v>
      </c>
      <c r="B19" s="90" t="s">
        <v>79</v>
      </c>
      <c r="C19" s="91"/>
      <c r="D19" s="92" t="s">
        <v>80</v>
      </c>
      <c r="E19" s="93" t="s">
        <v>209</v>
      </c>
      <c r="F19" s="89"/>
      <c r="G19" s="89"/>
      <c r="H19" s="89"/>
      <c r="I19" s="94"/>
      <c r="K19" t="str">
        <f t="shared" si="0"/>
        <v>analis jabatan</v>
      </c>
    </row>
    <row r="20" spans="1:11" x14ac:dyDescent="0.25">
      <c r="A20" s="120">
        <v>13</v>
      </c>
      <c r="B20" s="87" t="s">
        <v>81</v>
      </c>
      <c r="C20" s="103" t="s">
        <v>31</v>
      </c>
      <c r="D20" s="107" t="s">
        <v>34</v>
      </c>
      <c r="E20" s="108" t="s">
        <v>267</v>
      </c>
      <c r="F20" s="88"/>
      <c r="G20" s="88"/>
      <c r="H20" s="88"/>
      <c r="I20" s="88"/>
      <c r="K20" t="str">
        <f t="shared" si="0"/>
        <v>kasubag keuangan &amp; aset</v>
      </c>
    </row>
    <row r="21" spans="1:11" x14ac:dyDescent="0.25">
      <c r="A21" s="121">
        <v>14</v>
      </c>
      <c r="B21" s="90" t="s">
        <v>82</v>
      </c>
      <c r="C21" s="91" t="s">
        <v>83</v>
      </c>
      <c r="D21" s="92" t="s">
        <v>84</v>
      </c>
      <c r="E21" s="93" t="s">
        <v>210</v>
      </c>
      <c r="F21" s="89"/>
      <c r="G21" s="89"/>
      <c r="H21" s="89"/>
      <c r="I21" s="94"/>
      <c r="K21" t="str">
        <f t="shared" si="0"/>
        <v>pengadministrasi keuangan</v>
      </c>
    </row>
    <row r="22" spans="1:11" x14ac:dyDescent="0.25">
      <c r="A22" s="121">
        <v>15</v>
      </c>
      <c r="B22" s="90" t="s">
        <v>85</v>
      </c>
      <c r="C22" s="91" t="s">
        <v>86</v>
      </c>
      <c r="D22" s="92" t="s">
        <v>87</v>
      </c>
      <c r="E22" s="93" t="s">
        <v>211</v>
      </c>
      <c r="F22" s="89"/>
      <c r="G22" s="89"/>
      <c r="H22" s="89"/>
      <c r="I22" s="89"/>
      <c r="K22" t="str">
        <f t="shared" si="0"/>
        <v>pengadministrasi barang</v>
      </c>
    </row>
    <row r="23" spans="1:11" x14ac:dyDescent="0.25">
      <c r="A23" s="121">
        <v>16</v>
      </c>
      <c r="B23" s="90" t="s">
        <v>88</v>
      </c>
      <c r="C23" s="91" t="s">
        <v>86</v>
      </c>
      <c r="D23" s="92" t="s">
        <v>89</v>
      </c>
      <c r="E23" s="93" t="s">
        <v>212</v>
      </c>
      <c r="F23" s="96"/>
      <c r="G23" s="96"/>
      <c r="H23" s="96"/>
      <c r="I23" s="97"/>
      <c r="K23" t="str">
        <f t="shared" si="0"/>
        <v>bendahara</v>
      </c>
    </row>
    <row r="24" spans="1:11" x14ac:dyDescent="0.25">
      <c r="A24" s="121">
        <v>17</v>
      </c>
      <c r="B24" s="90" t="s">
        <v>90</v>
      </c>
      <c r="C24" s="91"/>
      <c r="D24" s="92" t="s">
        <v>91</v>
      </c>
      <c r="E24" s="93" t="s">
        <v>213</v>
      </c>
      <c r="F24" s="89"/>
      <c r="G24" s="89"/>
      <c r="H24" s="89"/>
      <c r="I24" s="94"/>
      <c r="K24" t="str">
        <f t="shared" si="0"/>
        <v>operator komputer aset</v>
      </c>
    </row>
    <row r="25" spans="1:11" x14ac:dyDescent="0.25">
      <c r="A25" s="120">
        <v>18</v>
      </c>
      <c r="B25" s="87" t="s">
        <v>92</v>
      </c>
      <c r="C25" s="103" t="s">
        <v>47</v>
      </c>
      <c r="D25" s="107" t="s">
        <v>93</v>
      </c>
      <c r="E25" s="108" t="s">
        <v>214</v>
      </c>
      <c r="F25" s="88"/>
      <c r="G25" s="88"/>
      <c r="H25" s="88"/>
      <c r="I25" s="88"/>
      <c r="K25" t="str">
        <f t="shared" si="0"/>
        <v>kasubag perencanaan, evaluasi &amp; pelaporan</v>
      </c>
    </row>
    <row r="26" spans="1:11" x14ac:dyDescent="0.25">
      <c r="A26" s="121">
        <v>19</v>
      </c>
      <c r="B26" s="122" t="s">
        <v>94</v>
      </c>
      <c r="C26" s="98"/>
      <c r="D26" s="92" t="s">
        <v>95</v>
      </c>
      <c r="E26" s="93" t="s">
        <v>215</v>
      </c>
      <c r="F26" s="89"/>
      <c r="G26" s="89"/>
      <c r="H26" s="89"/>
      <c r="I26" s="94"/>
      <c r="K26" t="str">
        <f t="shared" si="0"/>
        <v>analis perencanaan, evaluasi dan pelaporan</v>
      </c>
    </row>
    <row r="27" spans="1:11" x14ac:dyDescent="0.25">
      <c r="A27" s="121">
        <v>20</v>
      </c>
      <c r="B27" s="122" t="s">
        <v>96</v>
      </c>
      <c r="C27" s="91"/>
      <c r="D27" s="92" t="s">
        <v>97</v>
      </c>
      <c r="E27" s="93" t="s">
        <v>216</v>
      </c>
      <c r="F27" s="89"/>
      <c r="G27" s="89"/>
      <c r="H27" s="89"/>
      <c r="I27" s="94"/>
      <c r="K27" t="str">
        <f t="shared" si="0"/>
        <v>operator komputer pengolah data perencanaan evapor</v>
      </c>
    </row>
    <row r="28" spans="1:11" x14ac:dyDescent="0.25">
      <c r="A28" s="121">
        <v>21</v>
      </c>
      <c r="B28" s="122" t="s">
        <v>98</v>
      </c>
      <c r="C28" s="91"/>
      <c r="D28" s="92" t="s">
        <v>99</v>
      </c>
      <c r="E28" s="93" t="s">
        <v>217</v>
      </c>
      <c r="F28" s="89"/>
      <c r="G28" s="89"/>
      <c r="H28" s="89"/>
      <c r="I28" s="89"/>
      <c r="K28" t="str">
        <f t="shared" si="0"/>
        <v>operator komputer pengolahan data perencanaan evapor</v>
      </c>
    </row>
    <row r="29" spans="1:11" x14ac:dyDescent="0.25">
      <c r="A29" s="119">
        <v>22</v>
      </c>
      <c r="B29" s="99" t="s">
        <v>29</v>
      </c>
      <c r="C29" s="100" t="s">
        <v>31</v>
      </c>
      <c r="D29" s="110" t="s">
        <v>100</v>
      </c>
      <c r="E29" s="111" t="s">
        <v>268</v>
      </c>
      <c r="F29" s="102"/>
      <c r="G29" s="102"/>
      <c r="H29" s="102"/>
      <c r="I29" s="86"/>
      <c r="K29" t="str">
        <f t="shared" si="0"/>
        <v>kabid perencanaan pemerintahan &amp; sosial budaya</v>
      </c>
    </row>
    <row r="30" spans="1:11" x14ac:dyDescent="0.25">
      <c r="A30" s="120">
        <v>23</v>
      </c>
      <c r="B30" s="87" t="s">
        <v>38</v>
      </c>
      <c r="C30" s="87" t="s">
        <v>101</v>
      </c>
      <c r="D30" s="107" t="s">
        <v>102</v>
      </c>
      <c r="E30" s="108" t="s">
        <v>218</v>
      </c>
      <c r="F30" s="88"/>
      <c r="G30" s="88"/>
      <c r="H30" s="88"/>
      <c r="I30" s="88"/>
      <c r="K30" t="str">
        <f t="shared" si="0"/>
        <v>kasubid perencanaan sosial budaya</v>
      </c>
    </row>
    <row r="31" spans="1:11" x14ac:dyDescent="0.25">
      <c r="A31" s="121">
        <v>24</v>
      </c>
      <c r="B31" s="122" t="s">
        <v>103</v>
      </c>
      <c r="C31" s="91" t="s">
        <v>64</v>
      </c>
      <c r="D31" s="92" t="s">
        <v>104</v>
      </c>
      <c r="E31" s="93" t="s">
        <v>219</v>
      </c>
      <c r="F31" s="89"/>
      <c r="G31" s="89"/>
      <c r="H31" s="89"/>
      <c r="I31" s="94"/>
      <c r="K31" t="str">
        <f t="shared" si="0"/>
        <v>analis sosial budaya</v>
      </c>
    </row>
    <row r="32" spans="1:11" x14ac:dyDescent="0.25">
      <c r="A32" s="121">
        <v>25</v>
      </c>
      <c r="B32" s="122" t="s">
        <v>105</v>
      </c>
      <c r="C32" s="91"/>
      <c r="D32" s="92" t="s">
        <v>106</v>
      </c>
      <c r="E32" s="93" t="s">
        <v>220</v>
      </c>
      <c r="F32" s="89"/>
      <c r="G32" s="89"/>
      <c r="H32" s="89"/>
      <c r="I32" s="94"/>
      <c r="K32" t="str">
        <f t="shared" si="0"/>
        <v>operator komputer data sosial budaya</v>
      </c>
    </row>
    <row r="33" spans="1:11" x14ac:dyDescent="0.25">
      <c r="A33" s="120">
        <v>26</v>
      </c>
      <c r="B33" s="87" t="s">
        <v>107</v>
      </c>
      <c r="C33" s="103" t="s">
        <v>47</v>
      </c>
      <c r="D33" s="107" t="s">
        <v>108</v>
      </c>
      <c r="E33" s="108" t="s">
        <v>221</v>
      </c>
      <c r="F33" s="88"/>
      <c r="G33" s="88"/>
      <c r="H33" s="88"/>
      <c r="I33" s="88"/>
      <c r="K33" t="str">
        <f t="shared" si="0"/>
        <v>kasubid perencanaan pemerintahan</v>
      </c>
    </row>
    <row r="34" spans="1:11" x14ac:dyDescent="0.25">
      <c r="A34" s="121">
        <v>27</v>
      </c>
      <c r="B34" s="122" t="s">
        <v>109</v>
      </c>
      <c r="C34" s="91" t="s">
        <v>67</v>
      </c>
      <c r="D34" s="92" t="s">
        <v>110</v>
      </c>
      <c r="E34" s="93" t="s">
        <v>222</v>
      </c>
      <c r="F34" s="89"/>
      <c r="G34" s="89"/>
      <c r="H34" s="89"/>
      <c r="I34" s="94"/>
      <c r="K34" t="str">
        <f t="shared" si="0"/>
        <v>pengelola bahan perencanaan</v>
      </c>
    </row>
    <row r="35" spans="1:11" x14ac:dyDescent="0.25">
      <c r="A35" s="121">
        <v>28</v>
      </c>
      <c r="B35" s="122" t="s">
        <v>111</v>
      </c>
      <c r="C35" s="91"/>
      <c r="D35" s="92" t="s">
        <v>112</v>
      </c>
      <c r="E35" s="93" t="s">
        <v>223</v>
      </c>
      <c r="F35" s="89"/>
      <c r="G35" s="89"/>
      <c r="H35" s="89"/>
      <c r="I35" s="89"/>
      <c r="K35" t="str">
        <f t="shared" si="0"/>
        <v>operator komputer data perencanaan pemerintahan</v>
      </c>
    </row>
    <row r="36" spans="1:11" x14ac:dyDescent="0.25">
      <c r="A36" s="120">
        <v>29</v>
      </c>
      <c r="B36" s="87" t="s">
        <v>113</v>
      </c>
      <c r="C36" s="103" t="s">
        <v>47</v>
      </c>
      <c r="D36" s="107" t="s">
        <v>114</v>
      </c>
      <c r="E36" s="108" t="s">
        <v>224</v>
      </c>
      <c r="F36" s="88"/>
      <c r="G36" s="88"/>
      <c r="H36" s="88"/>
      <c r="I36" s="88"/>
      <c r="K36" t="str">
        <f t="shared" si="0"/>
        <v>kasubid perencanaan kesejahteraan rakyat</v>
      </c>
    </row>
    <row r="37" spans="1:11" x14ac:dyDescent="0.25">
      <c r="A37" s="121">
        <v>30</v>
      </c>
      <c r="B37" s="122" t="s">
        <v>115</v>
      </c>
      <c r="C37" s="91" t="s">
        <v>61</v>
      </c>
      <c r="D37" s="92" t="s">
        <v>116</v>
      </c>
      <c r="E37" s="93" t="s">
        <v>225</v>
      </c>
      <c r="F37" s="89"/>
      <c r="G37" s="89"/>
      <c r="H37" s="89"/>
      <c r="I37" s="94"/>
      <c r="K37" t="str">
        <f t="shared" si="0"/>
        <v>pengolah data perencanaan program perencanaan</v>
      </c>
    </row>
    <row r="38" spans="1:11" x14ac:dyDescent="0.25">
      <c r="A38" s="121">
        <v>31</v>
      </c>
      <c r="B38" s="122" t="s">
        <v>117</v>
      </c>
      <c r="C38" s="91"/>
      <c r="D38" s="92" t="s">
        <v>118</v>
      </c>
      <c r="E38" s="93" t="s">
        <v>226</v>
      </c>
      <c r="F38" s="89"/>
      <c r="G38" s="89"/>
      <c r="H38" s="89"/>
      <c r="I38" s="89"/>
      <c r="K38" t="str">
        <f t="shared" si="0"/>
        <v>operator komputer data kesejahteraan rakyat</v>
      </c>
    </row>
    <row r="39" spans="1:11" x14ac:dyDescent="0.25">
      <c r="A39" s="119">
        <v>32</v>
      </c>
      <c r="B39" s="99" t="s">
        <v>119</v>
      </c>
      <c r="C39" s="100" t="s">
        <v>31</v>
      </c>
      <c r="D39" s="110" t="s">
        <v>120</v>
      </c>
      <c r="E39" s="111" t="s">
        <v>227</v>
      </c>
      <c r="F39" s="102"/>
      <c r="G39" s="102"/>
      <c r="H39" s="102"/>
      <c r="I39" s="86"/>
      <c r="K39" t="str">
        <f t="shared" si="0"/>
        <v>kabid perencanaan pembangunan infrastruktur dan pengembangan wilayah</v>
      </c>
    </row>
    <row r="40" spans="1:11" x14ac:dyDescent="0.25">
      <c r="A40" s="120">
        <v>33</v>
      </c>
      <c r="B40" s="87" t="s">
        <v>121</v>
      </c>
      <c r="C40" s="87" t="s">
        <v>101</v>
      </c>
      <c r="D40" s="107" t="s">
        <v>122</v>
      </c>
      <c r="E40" s="108" t="s">
        <v>228</v>
      </c>
      <c r="F40" s="109"/>
      <c r="G40" s="88"/>
      <c r="H40" s="88"/>
      <c r="I40" s="88"/>
      <c r="K40" t="str">
        <f t="shared" si="0"/>
        <v>kasubid perencanaan sarana prasarana perhubungan</v>
      </c>
    </row>
    <row r="41" spans="1:11" x14ac:dyDescent="0.25">
      <c r="A41" s="121">
        <v>34</v>
      </c>
      <c r="B41" s="122" t="s">
        <v>123</v>
      </c>
      <c r="C41" s="101" t="s">
        <v>64</v>
      </c>
      <c r="D41" s="92" t="s">
        <v>124</v>
      </c>
      <c r="E41" s="93" t="s">
        <v>229</v>
      </c>
      <c r="F41" s="96"/>
      <c r="G41" s="89"/>
      <c r="H41" s="89"/>
      <c r="I41" s="94"/>
      <c r="K41" t="str">
        <f t="shared" si="0"/>
        <v>analis pengembangan sarana prasarana</v>
      </c>
    </row>
    <row r="42" spans="1:11" x14ac:dyDescent="0.25">
      <c r="A42" s="121">
        <v>35</v>
      </c>
      <c r="B42" s="122" t="s">
        <v>125</v>
      </c>
      <c r="C42" s="91"/>
      <c r="D42" s="92" t="s">
        <v>126</v>
      </c>
      <c r="E42" s="93" t="s">
        <v>230</v>
      </c>
      <c r="F42" s="96"/>
      <c r="G42" s="89"/>
      <c r="H42" s="89"/>
      <c r="I42" s="94"/>
      <c r="K42" t="str">
        <f t="shared" si="0"/>
        <v>pengolah data perencanaan sarana prasarana perhubungan</v>
      </c>
    </row>
    <row r="43" spans="1:11" x14ac:dyDescent="0.25">
      <c r="A43" s="121">
        <v>36</v>
      </c>
      <c r="B43" s="122" t="s">
        <v>127</v>
      </c>
      <c r="C43" s="91"/>
      <c r="D43" s="92" t="s">
        <v>128</v>
      </c>
      <c r="E43" s="93" t="s">
        <v>230</v>
      </c>
      <c r="F43" s="96"/>
      <c r="G43" s="96"/>
      <c r="H43" s="96"/>
      <c r="I43" s="96"/>
      <c r="K43" t="str">
        <f t="shared" si="0"/>
        <v>pengolah data perencanaan sarana prasarana perhubungan</v>
      </c>
    </row>
    <row r="44" spans="1:11" x14ac:dyDescent="0.25">
      <c r="A44" s="120">
        <v>37</v>
      </c>
      <c r="B44" s="87" t="s">
        <v>129</v>
      </c>
      <c r="C44" s="103" t="s">
        <v>47</v>
      </c>
      <c r="D44" s="107" t="s">
        <v>130</v>
      </c>
      <c r="E44" s="108" t="s">
        <v>231</v>
      </c>
      <c r="F44" s="88"/>
      <c r="G44" s="88"/>
      <c r="H44" s="88"/>
      <c r="I44" s="88"/>
      <c r="K44" t="str">
        <f t="shared" si="0"/>
        <v>kasubid perencanaan pengembangan wilayah &amp; permukiman</v>
      </c>
    </row>
    <row r="45" spans="1:11" x14ac:dyDescent="0.25">
      <c r="A45" s="121">
        <v>38</v>
      </c>
      <c r="B45" s="122" t="s">
        <v>131</v>
      </c>
      <c r="C45" s="91" t="s">
        <v>132</v>
      </c>
      <c r="D45" s="92" t="s">
        <v>133</v>
      </c>
      <c r="E45" s="93" t="s">
        <v>232</v>
      </c>
      <c r="F45" s="89"/>
      <c r="G45" s="89"/>
      <c r="H45" s="89"/>
      <c r="I45" s="94"/>
      <c r="K45" t="str">
        <f t="shared" si="0"/>
        <v>analisis pengembangan infrastruktur</v>
      </c>
    </row>
    <row r="46" spans="1:11" x14ac:dyDescent="0.25">
      <c r="A46" s="121">
        <v>39</v>
      </c>
      <c r="B46" s="122" t="s">
        <v>134</v>
      </c>
      <c r="C46" s="91" t="s">
        <v>61</v>
      </c>
      <c r="D46" s="92" t="s">
        <v>135</v>
      </c>
      <c r="E46" s="93" t="s">
        <v>233</v>
      </c>
      <c r="F46" s="96"/>
      <c r="G46" s="89"/>
      <c r="H46" s="89"/>
      <c r="I46" s="94"/>
      <c r="K46" t="str">
        <f t="shared" si="0"/>
        <v>pengolah data perencanaan &amp; program</v>
      </c>
    </row>
    <row r="47" spans="1:11" x14ac:dyDescent="0.25">
      <c r="A47" s="121">
        <v>40</v>
      </c>
      <c r="B47" s="122" t="s">
        <v>136</v>
      </c>
      <c r="C47" s="91"/>
      <c r="D47" s="92" t="s">
        <v>137</v>
      </c>
      <c r="E47" s="93" t="s">
        <v>234</v>
      </c>
      <c r="F47" s="96"/>
      <c r="G47" s="89"/>
      <c r="H47" s="89"/>
      <c r="I47" s="94"/>
      <c r="K47" t="str">
        <f t="shared" si="0"/>
        <v>pengolah data perencanaan pengembangan wilayah &amp; permukiman</v>
      </c>
    </row>
    <row r="48" spans="1:11" x14ac:dyDescent="0.25">
      <c r="A48" s="121">
        <v>41</v>
      </c>
      <c r="B48" s="122" t="s">
        <v>138</v>
      </c>
      <c r="C48" s="91"/>
      <c r="D48" s="92" t="s">
        <v>139</v>
      </c>
      <c r="E48" s="93" t="s">
        <v>234</v>
      </c>
      <c r="F48" s="96"/>
      <c r="G48" s="96"/>
      <c r="H48" s="96"/>
      <c r="I48" s="96"/>
      <c r="K48" t="str">
        <f t="shared" si="0"/>
        <v>pengolah data perencanaan pengembangan wilayah &amp; permukiman</v>
      </c>
    </row>
    <row r="49" spans="1:11" x14ac:dyDescent="0.25">
      <c r="A49" s="120">
        <v>42</v>
      </c>
      <c r="B49" s="87" t="s">
        <v>140</v>
      </c>
      <c r="C49" s="87" t="s">
        <v>64</v>
      </c>
      <c r="D49" s="107" t="s">
        <v>141</v>
      </c>
      <c r="E49" s="108" t="s">
        <v>235</v>
      </c>
      <c r="F49" s="88"/>
      <c r="G49" s="88"/>
      <c r="H49" s="88"/>
      <c r="I49" s="88"/>
      <c r="K49" t="str">
        <f t="shared" si="0"/>
        <v>kasubid perencanaan sda, lingkungan hidup &amp; sumber daya air</v>
      </c>
    </row>
    <row r="50" spans="1:11" x14ac:dyDescent="0.25">
      <c r="A50" s="121">
        <v>43</v>
      </c>
      <c r="B50" s="122" t="s">
        <v>142</v>
      </c>
      <c r="C50" s="91" t="s">
        <v>64</v>
      </c>
      <c r="D50" s="92" t="s">
        <v>143</v>
      </c>
      <c r="E50" s="93" t="s">
        <v>236</v>
      </c>
      <c r="F50" s="89"/>
      <c r="G50" s="89"/>
      <c r="H50" s="89"/>
      <c r="I50" s="94"/>
      <c r="K50" t="str">
        <f t="shared" si="0"/>
        <v>analis pengembangan wilayah</v>
      </c>
    </row>
    <row r="51" spans="1:11" x14ac:dyDescent="0.25">
      <c r="A51" s="121">
        <v>44</v>
      </c>
      <c r="B51" s="122" t="s">
        <v>144</v>
      </c>
      <c r="C51" s="91" t="s">
        <v>83</v>
      </c>
      <c r="D51" s="92" t="s">
        <v>145</v>
      </c>
      <c r="E51" s="93" t="s">
        <v>237</v>
      </c>
      <c r="F51" s="96"/>
      <c r="G51" s="96"/>
      <c r="H51" s="96"/>
      <c r="I51" s="94"/>
      <c r="K51" t="str">
        <f t="shared" si="0"/>
        <v>analis perencanaan</v>
      </c>
    </row>
    <row r="52" spans="1:11" x14ac:dyDescent="0.25">
      <c r="A52" s="121">
        <v>45</v>
      </c>
      <c r="B52" s="122" t="s">
        <v>146</v>
      </c>
      <c r="C52" s="91"/>
      <c r="D52" s="92" t="s">
        <v>147</v>
      </c>
      <c r="E52" s="93" t="s">
        <v>238</v>
      </c>
      <c r="F52" s="89"/>
      <c r="G52" s="89"/>
      <c r="H52" s="89"/>
      <c r="I52" s="94"/>
      <c r="K52" t="str">
        <f t="shared" si="0"/>
        <v>operator komputer perencanaan sda, lingkungan hidup &amp; sumber daya air</v>
      </c>
    </row>
    <row r="53" spans="1:11" x14ac:dyDescent="0.25">
      <c r="A53" s="119">
        <v>46</v>
      </c>
      <c r="B53" s="99" t="s">
        <v>148</v>
      </c>
      <c r="C53" s="100" t="s">
        <v>31</v>
      </c>
      <c r="D53" s="110" t="s">
        <v>149</v>
      </c>
      <c r="E53" s="111" t="s">
        <v>239</v>
      </c>
      <c r="F53" s="102"/>
      <c r="G53" s="102"/>
      <c r="H53" s="102"/>
      <c r="I53" s="86"/>
      <c r="K53" t="str">
        <f t="shared" si="0"/>
        <v>kabid perencanaan ekonomi</v>
      </c>
    </row>
    <row r="54" spans="1:11" x14ac:dyDescent="0.25">
      <c r="A54" s="120">
        <v>47</v>
      </c>
      <c r="B54" s="87" t="s">
        <v>150</v>
      </c>
      <c r="C54" s="103" t="s">
        <v>47</v>
      </c>
      <c r="D54" s="107" t="s">
        <v>151</v>
      </c>
      <c r="E54" s="108" t="s">
        <v>240</v>
      </c>
      <c r="F54" s="109"/>
      <c r="G54" s="109"/>
      <c r="H54" s="109"/>
      <c r="I54" s="88"/>
      <c r="K54" t="str">
        <f t="shared" si="0"/>
        <v>kasubid perencanaan ekonomi primer</v>
      </c>
    </row>
    <row r="55" spans="1:11" x14ac:dyDescent="0.25">
      <c r="A55" s="121">
        <v>48</v>
      </c>
      <c r="B55" s="122" t="s">
        <v>152</v>
      </c>
      <c r="C55" s="91" t="s">
        <v>132</v>
      </c>
      <c r="D55" s="92" t="s">
        <v>153</v>
      </c>
      <c r="E55" s="93" t="s">
        <v>241</v>
      </c>
      <c r="F55" s="96"/>
      <c r="G55" s="96"/>
      <c r="H55" s="96"/>
      <c r="I55" s="94"/>
      <c r="K55" t="str">
        <f t="shared" si="0"/>
        <v>analis peningkatan usaha pertanian &amp; agro</v>
      </c>
    </row>
    <row r="56" spans="1:11" x14ac:dyDescent="0.25">
      <c r="A56" s="121">
        <v>49</v>
      </c>
      <c r="B56" s="122" t="s">
        <v>154</v>
      </c>
      <c r="C56" s="91"/>
      <c r="D56" s="92" t="s">
        <v>155</v>
      </c>
      <c r="E56" s="93" t="s">
        <v>242</v>
      </c>
      <c r="F56" s="96"/>
      <c r="G56" s="96"/>
      <c r="H56" s="96"/>
      <c r="I56" s="94"/>
      <c r="K56" t="str">
        <f t="shared" si="0"/>
        <v>operator komputer perencanaan pembangunan ekonomi primer</v>
      </c>
    </row>
    <row r="57" spans="1:11" x14ac:dyDescent="0.25">
      <c r="A57" s="120">
        <v>50</v>
      </c>
      <c r="B57" s="87" t="s">
        <v>156</v>
      </c>
      <c r="C57" s="103" t="s">
        <v>47</v>
      </c>
      <c r="D57" s="107" t="s">
        <v>157</v>
      </c>
      <c r="E57" s="108" t="s">
        <v>243</v>
      </c>
      <c r="F57" s="88"/>
      <c r="G57" s="88"/>
      <c r="H57" s="88"/>
      <c r="I57" s="88"/>
      <c r="K57" t="str">
        <f t="shared" si="0"/>
        <v>kasubid perencanaan ekonomi sekunder</v>
      </c>
    </row>
    <row r="58" spans="1:11" x14ac:dyDescent="0.25">
      <c r="A58" s="121">
        <v>51</v>
      </c>
      <c r="B58" s="122" t="s">
        <v>158</v>
      </c>
      <c r="C58" s="91" t="s">
        <v>159</v>
      </c>
      <c r="D58" s="92" t="s">
        <v>160</v>
      </c>
      <c r="E58" s="93" t="s">
        <v>244</v>
      </c>
      <c r="F58" s="89"/>
      <c r="G58" s="89"/>
      <c r="H58" s="89"/>
      <c r="I58" s="94"/>
      <c r="K58" t="str">
        <f t="shared" si="0"/>
        <v>pengolah data perencanaan program ekonomi</v>
      </c>
    </row>
    <row r="59" spans="1:11" x14ac:dyDescent="0.25">
      <c r="A59" s="121">
        <v>52</v>
      </c>
      <c r="B59" s="122" t="s">
        <v>161</v>
      </c>
      <c r="C59" s="91"/>
      <c r="D59" s="92" t="s">
        <v>162</v>
      </c>
      <c r="E59" s="93" t="s">
        <v>245</v>
      </c>
      <c r="F59" s="89"/>
      <c r="G59" s="89"/>
      <c r="H59" s="89"/>
      <c r="I59" s="94"/>
      <c r="K59" t="str">
        <f t="shared" si="0"/>
        <v>operator komputer perencanaan pembangunan ekonomi sekunder</v>
      </c>
    </row>
    <row r="60" spans="1:11" x14ac:dyDescent="0.25">
      <c r="A60" s="121">
        <v>53</v>
      </c>
      <c r="B60" s="122" t="s">
        <v>163</v>
      </c>
      <c r="C60" s="91"/>
      <c r="D60" s="92" t="s">
        <v>164</v>
      </c>
      <c r="E60" s="93" t="s">
        <v>246</v>
      </c>
      <c r="F60" s="89"/>
      <c r="G60" s="89"/>
      <c r="H60" s="89"/>
      <c r="I60" s="89"/>
      <c r="K60" t="str">
        <f t="shared" si="0"/>
        <v>analis perekonomian sekunder</v>
      </c>
    </row>
    <row r="61" spans="1:11" x14ac:dyDescent="0.25">
      <c r="A61" s="120">
        <v>54</v>
      </c>
      <c r="B61" s="87" t="s">
        <v>165</v>
      </c>
      <c r="C61" s="103" t="s">
        <v>47</v>
      </c>
      <c r="D61" s="107" t="s">
        <v>166</v>
      </c>
      <c r="E61" s="108" t="s">
        <v>247</v>
      </c>
      <c r="F61" s="88"/>
      <c r="G61" s="88"/>
      <c r="H61" s="88"/>
      <c r="I61" s="88"/>
      <c r="K61" t="str">
        <f t="shared" si="0"/>
        <v>kasubid perencanaan ekonomi tersier</v>
      </c>
    </row>
    <row r="62" spans="1:11" x14ac:dyDescent="0.25">
      <c r="A62" s="121">
        <v>55</v>
      </c>
      <c r="B62" s="95" t="s">
        <v>167</v>
      </c>
      <c r="C62" s="91"/>
      <c r="D62" s="92" t="s">
        <v>168</v>
      </c>
      <c r="E62" s="93" t="s">
        <v>248</v>
      </c>
      <c r="F62" s="89"/>
      <c r="G62" s="89"/>
      <c r="H62" s="89"/>
      <c r="I62" s="94"/>
      <c r="K62" t="str">
        <f t="shared" si="0"/>
        <v>operator komputer perencanaan pembangunan ekonomi tersier</v>
      </c>
    </row>
    <row r="63" spans="1:11" x14ac:dyDescent="0.25">
      <c r="A63" s="119">
        <v>56</v>
      </c>
      <c r="B63" s="99" t="s">
        <v>169</v>
      </c>
      <c r="C63" s="100" t="s">
        <v>31</v>
      </c>
      <c r="D63" s="110" t="s">
        <v>170</v>
      </c>
      <c r="E63" s="111" t="s">
        <v>249</v>
      </c>
      <c r="F63" s="102"/>
      <c r="G63" s="102"/>
      <c r="H63" s="102"/>
      <c r="I63" s="86"/>
      <c r="K63" t="str">
        <f t="shared" si="0"/>
        <v>kabid pengendalian &amp; evaluasi pembangunan</v>
      </c>
    </row>
    <row r="64" spans="1:11" x14ac:dyDescent="0.25">
      <c r="A64" s="120">
        <v>57</v>
      </c>
      <c r="B64" s="87" t="s">
        <v>171</v>
      </c>
      <c r="C64" s="103" t="s">
        <v>47</v>
      </c>
      <c r="D64" s="107" t="s">
        <v>172</v>
      </c>
      <c r="E64" s="108" t="s">
        <v>250</v>
      </c>
      <c r="F64" s="88"/>
      <c r="G64" s="88"/>
      <c r="H64" s="88"/>
      <c r="I64" s="88"/>
      <c r="K64" t="str">
        <f t="shared" si="0"/>
        <v>kasubid pendanaan program pembangunan</v>
      </c>
    </row>
    <row r="65" spans="1:11" x14ac:dyDescent="0.25">
      <c r="A65" s="121">
        <v>58</v>
      </c>
      <c r="B65" s="122" t="s">
        <v>173</v>
      </c>
      <c r="C65" s="91" t="s">
        <v>132</v>
      </c>
      <c r="D65" s="92" t="s">
        <v>174</v>
      </c>
      <c r="E65" s="93" t="s">
        <v>251</v>
      </c>
      <c r="F65" s="89"/>
      <c r="G65" s="89"/>
      <c r="H65" s="89"/>
      <c r="I65" s="94"/>
      <c r="K65" t="str">
        <f t="shared" si="0"/>
        <v>analis program pembangunan</v>
      </c>
    </row>
    <row r="66" spans="1:11" x14ac:dyDescent="0.25">
      <c r="A66" s="121">
        <v>59</v>
      </c>
      <c r="B66" s="122" t="s">
        <v>175</v>
      </c>
      <c r="C66" s="91"/>
      <c r="D66" s="92" t="s">
        <v>176</v>
      </c>
      <c r="E66" s="93" t="s">
        <v>252</v>
      </c>
      <c r="F66" s="89"/>
      <c r="G66" s="89"/>
      <c r="H66" s="89"/>
      <c r="I66" s="94"/>
      <c r="K66" t="str">
        <f t="shared" si="0"/>
        <v>operator komputer pengendalian &amp; evaluasi pembangunan</v>
      </c>
    </row>
    <row r="67" spans="1:11" x14ac:dyDescent="0.25">
      <c r="A67" s="120">
        <v>60</v>
      </c>
      <c r="B67" s="87" t="s">
        <v>177</v>
      </c>
      <c r="C67" s="103" t="s">
        <v>47</v>
      </c>
      <c r="D67" s="107" t="s">
        <v>178</v>
      </c>
      <c r="E67" s="108" t="s">
        <v>253</v>
      </c>
      <c r="F67" s="88"/>
      <c r="G67" s="88"/>
      <c r="H67" s="88"/>
      <c r="I67" s="88"/>
      <c r="K67" t="str">
        <f t="shared" si="0"/>
        <v>kasubid pengendalian rencana pembangunan</v>
      </c>
    </row>
    <row r="68" spans="1:11" x14ac:dyDescent="0.25">
      <c r="A68" s="121">
        <v>61</v>
      </c>
      <c r="B68" s="122" t="s">
        <v>179</v>
      </c>
      <c r="C68" s="91" t="s">
        <v>86</v>
      </c>
      <c r="D68" s="92" t="s">
        <v>180</v>
      </c>
      <c r="E68" s="93" t="s">
        <v>254</v>
      </c>
      <c r="F68" s="89"/>
      <c r="G68" s="89"/>
      <c r="H68" s="89"/>
      <c r="I68" s="94"/>
      <c r="K68" t="str">
        <f t="shared" si="0"/>
        <v>penyusun bahan kebijakan</v>
      </c>
    </row>
    <row r="69" spans="1:11" x14ac:dyDescent="0.25">
      <c r="A69" s="121">
        <v>62</v>
      </c>
      <c r="B69" s="122" t="s">
        <v>181</v>
      </c>
      <c r="C69" s="91"/>
      <c r="D69" s="92" t="s">
        <v>182</v>
      </c>
      <c r="E69" s="93" t="s">
        <v>252</v>
      </c>
      <c r="F69" s="96"/>
      <c r="G69" s="96"/>
      <c r="H69" s="96"/>
      <c r="I69" s="94"/>
      <c r="K69" t="str">
        <f t="shared" si="0"/>
        <v>operator komputer pengendalian &amp; evaluasi pembangunan</v>
      </c>
    </row>
    <row r="70" spans="1:11" x14ac:dyDescent="0.25">
      <c r="A70" s="121">
        <v>63</v>
      </c>
      <c r="B70" s="122" t="s">
        <v>183</v>
      </c>
      <c r="C70" s="91"/>
      <c r="D70" s="92" t="s">
        <v>184</v>
      </c>
      <c r="E70" s="93" t="s">
        <v>255</v>
      </c>
      <c r="F70" s="96"/>
      <c r="G70" s="96"/>
      <c r="H70" s="96"/>
      <c r="I70" s="94"/>
      <c r="K70" t="str">
        <f t="shared" si="0"/>
        <v>operator komputer pendanaan program pembangunan</v>
      </c>
    </row>
    <row r="71" spans="1:11" x14ac:dyDescent="0.25">
      <c r="A71" s="121">
        <v>64</v>
      </c>
      <c r="B71" s="122" t="s">
        <v>185</v>
      </c>
      <c r="C71" s="91"/>
      <c r="D71" s="92" t="s">
        <v>186</v>
      </c>
      <c r="E71" s="93" t="s">
        <v>256</v>
      </c>
      <c r="F71" s="96"/>
      <c r="G71" s="96"/>
      <c r="H71" s="96"/>
      <c r="I71" s="96"/>
      <c r="K71" t="str">
        <f t="shared" si="0"/>
        <v>pengolah data pengendalian rencana pembangunan</v>
      </c>
    </row>
    <row r="72" spans="1:11" x14ac:dyDescent="0.25">
      <c r="A72" s="120">
        <v>65</v>
      </c>
      <c r="B72" s="87" t="s">
        <v>187</v>
      </c>
      <c r="C72" s="103" t="s">
        <v>132</v>
      </c>
      <c r="D72" s="107" t="s">
        <v>188</v>
      </c>
      <c r="E72" s="108" t="s">
        <v>257</v>
      </c>
      <c r="F72" s="109"/>
      <c r="G72" s="109"/>
      <c r="H72" s="109"/>
      <c r="I72" s="88"/>
      <c r="K72" t="str">
        <f t="shared" si="0"/>
        <v>kasubid evaluasi &amp; sistem pembangunan</v>
      </c>
    </row>
    <row r="73" spans="1:11" x14ac:dyDescent="0.25">
      <c r="A73" s="121">
        <v>66</v>
      </c>
      <c r="B73" s="90" t="s">
        <v>189</v>
      </c>
      <c r="C73" s="91" t="s">
        <v>61</v>
      </c>
      <c r="D73" s="92" t="s">
        <v>190</v>
      </c>
      <c r="E73" s="93" t="s">
        <v>258</v>
      </c>
      <c r="F73" s="96"/>
      <c r="G73" s="96"/>
      <c r="H73" s="96"/>
      <c r="I73" s="96"/>
      <c r="K73" t="str">
        <f t="shared" ref="K73:K79" si="1">LOWER(E73)</f>
        <v>pengolah data perencanaan &amp; program evaluasi</v>
      </c>
    </row>
    <row r="74" spans="1:11" x14ac:dyDescent="0.25">
      <c r="A74" s="120">
        <v>67</v>
      </c>
      <c r="B74" s="87" t="s">
        <v>191</v>
      </c>
      <c r="C74" s="103" t="s">
        <v>31</v>
      </c>
      <c r="D74" s="107" t="s">
        <v>192</v>
      </c>
      <c r="E74" s="108" t="s">
        <v>259</v>
      </c>
      <c r="F74" s="88"/>
      <c r="G74" s="88"/>
      <c r="H74" s="88"/>
      <c r="I74" s="88"/>
      <c r="K74" t="str">
        <f t="shared" si="1"/>
        <v>kepala upt pelayanan data pembangunan &amp; perencanaan kesra</v>
      </c>
    </row>
    <row r="75" spans="1:11" x14ac:dyDescent="0.25">
      <c r="A75" s="120">
        <v>68</v>
      </c>
      <c r="B75" s="87" t="s">
        <v>193</v>
      </c>
      <c r="C75" s="103" t="s">
        <v>132</v>
      </c>
      <c r="D75" s="107" t="s">
        <v>194</v>
      </c>
      <c r="E75" s="108" t="s">
        <v>260</v>
      </c>
      <c r="F75" s="88"/>
      <c r="G75" s="88"/>
      <c r="H75" s="88"/>
      <c r="I75" s="88"/>
      <c r="K75" t="str">
        <f t="shared" si="1"/>
        <v>kasubag tata usaha upt</v>
      </c>
    </row>
    <row r="76" spans="1:11" x14ac:dyDescent="0.25">
      <c r="A76" s="121">
        <v>69</v>
      </c>
      <c r="B76" s="122" t="s">
        <v>195</v>
      </c>
      <c r="C76" s="91"/>
      <c r="D76" s="92" t="s">
        <v>196</v>
      </c>
      <c r="E76" s="93" t="s">
        <v>261</v>
      </c>
      <c r="F76" s="89"/>
      <c r="G76" s="89"/>
      <c r="H76" s="89"/>
      <c r="I76" s="94"/>
      <c r="K76" t="str">
        <f t="shared" si="1"/>
        <v>operator komputer penanggulangan kemiskinan</v>
      </c>
    </row>
    <row r="77" spans="1:11" x14ac:dyDescent="0.25">
      <c r="A77" s="121">
        <v>70</v>
      </c>
      <c r="B77" s="122" t="s">
        <v>197</v>
      </c>
      <c r="C77" s="91"/>
      <c r="D77" s="92" t="s">
        <v>198</v>
      </c>
      <c r="E77" s="93" t="s">
        <v>261</v>
      </c>
      <c r="F77" s="89"/>
      <c r="G77" s="89"/>
      <c r="H77" s="89"/>
      <c r="I77" s="94"/>
      <c r="K77" t="str">
        <f t="shared" si="1"/>
        <v>operator komputer penanggulangan kemiskinan</v>
      </c>
    </row>
    <row r="78" spans="1:11" ht="15.75" thickBot="1" x14ac:dyDescent="0.3">
      <c r="A78" s="123">
        <v>71</v>
      </c>
      <c r="B78" s="116" t="s">
        <v>199</v>
      </c>
      <c r="C78" s="105"/>
      <c r="D78" s="117" t="s">
        <v>200</v>
      </c>
      <c r="E78" s="118" t="s">
        <v>262</v>
      </c>
      <c r="F78" s="104"/>
      <c r="G78" s="104"/>
      <c r="H78" s="104"/>
      <c r="I78" s="106"/>
      <c r="K78" t="str">
        <f t="shared" si="1"/>
        <v>tenaga administrasi penanggulangan kemiskinan</v>
      </c>
    </row>
    <row r="79" spans="1:11" x14ac:dyDescent="0.25">
      <c r="A79" s="71"/>
      <c r="B79" s="79"/>
      <c r="C79" s="70"/>
      <c r="D79" s="80"/>
      <c r="E79" s="81"/>
      <c r="F79" s="71"/>
      <c r="G79" s="71"/>
      <c r="H79" s="71"/>
      <c r="I79" s="72"/>
      <c r="K79" t="str">
        <f t="shared" si="1"/>
        <v/>
      </c>
    </row>
    <row r="80" spans="1:11" x14ac:dyDescent="0.25">
      <c r="A80" s="71"/>
      <c r="B80" s="79"/>
      <c r="C80" s="70"/>
      <c r="D80" s="80"/>
      <c r="E80" s="81"/>
      <c r="F80" s="71"/>
      <c r="G80" s="71"/>
      <c r="H80" s="71"/>
      <c r="I80" s="72"/>
    </row>
    <row r="81" spans="1:9" x14ac:dyDescent="0.25">
      <c r="A81" s="71"/>
      <c r="B81" s="79"/>
      <c r="C81" s="70"/>
      <c r="D81" s="80"/>
      <c r="E81" s="81"/>
      <c r="F81" s="71"/>
      <c r="G81" s="71"/>
      <c r="H81" s="71"/>
      <c r="I81" s="72"/>
    </row>
    <row r="82" spans="1:9" ht="18" x14ac:dyDescent="0.25">
      <c r="A82" s="59"/>
      <c r="B82" s="68"/>
      <c r="C82" s="60"/>
      <c r="D82" s="65"/>
      <c r="E82" s="57"/>
      <c r="F82" s="57"/>
      <c r="G82" s="58" t="s">
        <v>201</v>
      </c>
      <c r="H82" s="57"/>
      <c r="I82" s="57"/>
    </row>
    <row r="83" spans="1:9" ht="18" x14ac:dyDescent="0.25">
      <c r="A83" s="57"/>
      <c r="B83" s="56"/>
      <c r="C83" s="57"/>
      <c r="D83" s="64"/>
      <c r="E83" s="57"/>
      <c r="F83" s="57"/>
      <c r="G83" s="58" t="s">
        <v>202</v>
      </c>
      <c r="H83" s="57"/>
      <c r="I83" s="57"/>
    </row>
    <row r="84" spans="1:9" ht="18" x14ac:dyDescent="0.25">
      <c r="A84" s="57"/>
      <c r="B84" s="68"/>
      <c r="C84" s="60"/>
      <c r="D84" s="66"/>
      <c r="E84" s="60"/>
      <c r="F84" s="57"/>
      <c r="G84" s="58" t="s">
        <v>203</v>
      </c>
      <c r="H84" s="57"/>
      <c r="I84" s="57"/>
    </row>
    <row r="85" spans="1:9" ht="18" x14ac:dyDescent="0.25">
      <c r="A85" s="57"/>
      <c r="B85" s="68"/>
      <c r="C85" s="60"/>
      <c r="D85" s="66"/>
      <c r="E85" s="60"/>
      <c r="F85" s="57"/>
      <c r="G85" s="58"/>
      <c r="H85" s="57"/>
      <c r="I85" s="57"/>
    </row>
    <row r="86" spans="1:9" ht="18" x14ac:dyDescent="0.25">
      <c r="A86" s="57"/>
      <c r="B86" s="68"/>
      <c r="C86" s="60"/>
      <c r="D86" s="66"/>
      <c r="E86" s="60"/>
      <c r="F86" s="57"/>
      <c r="G86" s="58"/>
      <c r="H86" s="57"/>
      <c r="I86" s="57"/>
    </row>
    <row r="87" spans="1:9" ht="18" x14ac:dyDescent="0.25">
      <c r="A87" s="57"/>
      <c r="B87" s="69"/>
      <c r="C87" s="58"/>
      <c r="D87" s="66"/>
      <c r="E87" s="60"/>
      <c r="F87" s="57"/>
      <c r="G87" s="58"/>
      <c r="H87" s="57"/>
      <c r="I87" s="57"/>
    </row>
    <row r="88" spans="1:9" ht="18" x14ac:dyDescent="0.25">
      <c r="A88" s="57"/>
      <c r="B88" s="69"/>
      <c r="C88" s="58"/>
      <c r="D88" s="66"/>
      <c r="E88" s="60"/>
      <c r="F88" s="57"/>
      <c r="G88" s="62" t="s">
        <v>55</v>
      </c>
      <c r="H88" s="57"/>
      <c r="I88" s="57"/>
    </row>
    <row r="89" spans="1:9" ht="18" x14ac:dyDescent="0.25">
      <c r="A89" s="57"/>
      <c r="B89" s="69"/>
      <c r="C89" s="58"/>
      <c r="D89" s="66"/>
      <c r="E89" s="60"/>
      <c r="F89" s="57"/>
      <c r="G89" s="58" t="s">
        <v>56</v>
      </c>
      <c r="H89" s="57"/>
      <c r="I89" s="57"/>
    </row>
    <row r="90" spans="1:9" ht="18" x14ac:dyDescent="0.25">
      <c r="A90" s="57"/>
      <c r="B90" s="61"/>
      <c r="C90" s="61"/>
      <c r="D90" s="67"/>
      <c r="E90" s="60"/>
      <c r="F90" s="57"/>
      <c r="G90" s="58" t="s">
        <v>204</v>
      </c>
      <c r="H90" s="57"/>
      <c r="I90" s="57"/>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E42"/>
  <sheetViews>
    <sheetView view="pageBreakPreview" topLeftCell="A25" zoomScale="85" zoomScaleNormal="100" zoomScaleSheetLayoutView="85" workbookViewId="0">
      <selection activeCell="D13" sqref="D13"/>
    </sheetView>
  </sheetViews>
  <sheetFormatPr defaultRowHeight="15" x14ac:dyDescent="0.25"/>
  <cols>
    <col min="1" max="1" width="10.85546875" customWidth="1"/>
    <col min="2" max="2" width="2.28515625" customWidth="1"/>
    <col min="3" max="3" width="29.42578125" customWidth="1"/>
    <col min="4" max="4" width="40.85546875" customWidth="1"/>
    <col min="5" max="5" width="12.42578125" customWidth="1"/>
  </cols>
  <sheetData>
    <row r="6" spans="1:5" ht="18" x14ac:dyDescent="0.25">
      <c r="A6" s="209" t="s">
        <v>1</v>
      </c>
      <c r="B6" s="209"/>
      <c r="C6" s="209"/>
      <c r="D6" s="209"/>
      <c r="E6" s="209"/>
    </row>
    <row r="7" spans="1:5" ht="18" x14ac:dyDescent="0.25">
      <c r="A7" s="209" t="s">
        <v>2</v>
      </c>
      <c r="B7" s="209"/>
      <c r="C7" s="209"/>
      <c r="D7" s="209"/>
      <c r="E7" s="209"/>
    </row>
    <row r="8" spans="1:5" ht="18" x14ac:dyDescent="0.25">
      <c r="A8" s="209" t="s">
        <v>48</v>
      </c>
      <c r="B8" s="209"/>
      <c r="C8" s="209"/>
      <c r="D8" s="209"/>
      <c r="E8" s="209"/>
    </row>
    <row r="10" spans="1:5" x14ac:dyDescent="0.25">
      <c r="A10" s="210" t="s">
        <v>35</v>
      </c>
      <c r="B10" s="210"/>
      <c r="C10" s="210"/>
      <c r="D10" s="210"/>
      <c r="E10" s="210"/>
    </row>
    <row r="11" spans="1:5" x14ac:dyDescent="0.25">
      <c r="A11" s="211"/>
      <c r="B11" s="211"/>
      <c r="C11" s="211"/>
      <c r="D11" s="211"/>
      <c r="E11" s="211"/>
    </row>
    <row r="12" spans="1:5" x14ac:dyDescent="0.25">
      <c r="A12" s="211"/>
      <c r="B12" s="211"/>
      <c r="C12" s="211"/>
      <c r="D12" s="211"/>
      <c r="E12" s="211"/>
    </row>
    <row r="13" spans="1:5" ht="15.75" x14ac:dyDescent="0.25">
      <c r="A13" s="43" t="s">
        <v>36</v>
      </c>
      <c r="B13" s="43" t="s">
        <v>37</v>
      </c>
      <c r="C13" s="45" t="str">
        <f>'2018'!B20</f>
        <v>HARIYATI ANDAYANI, SE, MM.</v>
      </c>
      <c r="D13" s="43"/>
      <c r="E13" s="43"/>
    </row>
    <row r="14" spans="1:5" ht="15.75" x14ac:dyDescent="0.25">
      <c r="A14" s="43" t="s">
        <v>39</v>
      </c>
      <c r="B14" s="43" t="s">
        <v>37</v>
      </c>
      <c r="C14" s="43" t="s">
        <v>464</v>
      </c>
      <c r="D14" s="43"/>
      <c r="E14" s="43"/>
    </row>
    <row r="15" spans="1:5" ht="15.75" x14ac:dyDescent="0.25">
      <c r="A15" s="43"/>
      <c r="B15" s="43"/>
      <c r="C15" s="43" t="s">
        <v>40</v>
      </c>
      <c r="D15" s="43"/>
      <c r="E15" s="43"/>
    </row>
    <row r="16" spans="1:5" ht="15.75" x14ac:dyDescent="0.25">
      <c r="A16" s="43" t="s">
        <v>41</v>
      </c>
      <c r="B16" s="43"/>
      <c r="C16" s="43"/>
      <c r="D16" s="43"/>
      <c r="E16" s="43"/>
    </row>
    <row r="17" spans="1:5" ht="15.75" x14ac:dyDescent="0.25">
      <c r="A17" s="43"/>
      <c r="B17" s="43"/>
      <c r="C17" s="43"/>
      <c r="D17" s="43"/>
      <c r="E17" s="43"/>
    </row>
    <row r="18" spans="1:5" ht="15.75" x14ac:dyDescent="0.25">
      <c r="A18" s="43" t="s">
        <v>36</v>
      </c>
      <c r="B18" s="43" t="s">
        <v>37</v>
      </c>
      <c r="C18" s="45" t="str">
        <f>'2018'!B8</f>
        <v>Ir. TOMIE HERAWANTO, MP</v>
      </c>
      <c r="D18" s="43"/>
      <c r="E18" s="43"/>
    </row>
    <row r="19" spans="1:5" ht="15.75" x14ac:dyDescent="0.25">
      <c r="A19" s="43" t="s">
        <v>39</v>
      </c>
      <c r="B19" s="43" t="s">
        <v>37</v>
      </c>
      <c r="C19" s="43" t="str">
        <f>'2018'!E8</f>
        <v>KEPALA BADAN</v>
      </c>
      <c r="D19" s="43"/>
      <c r="E19" s="43"/>
    </row>
    <row r="20" spans="1:5" ht="15.75" x14ac:dyDescent="0.25">
      <c r="A20" s="43"/>
      <c r="B20" s="43"/>
      <c r="C20" s="43" t="s">
        <v>40</v>
      </c>
      <c r="D20" s="43"/>
      <c r="E20" s="43"/>
    </row>
    <row r="21" spans="1:5" ht="15.75" x14ac:dyDescent="0.25">
      <c r="A21" s="43" t="s">
        <v>42</v>
      </c>
      <c r="B21" s="43"/>
      <c r="C21" s="43"/>
      <c r="D21" s="43"/>
      <c r="E21" s="43"/>
    </row>
    <row r="22" spans="1:5" ht="15.75" x14ac:dyDescent="0.25">
      <c r="A22" s="43"/>
      <c r="B22" s="43"/>
      <c r="C22" s="43"/>
      <c r="D22" s="43"/>
      <c r="E22" s="43"/>
    </row>
    <row r="23" spans="1:5" x14ac:dyDescent="0.25">
      <c r="A23" s="210" t="s">
        <v>43</v>
      </c>
      <c r="B23" s="210"/>
      <c r="C23" s="210"/>
      <c r="D23" s="210"/>
      <c r="E23" s="210"/>
    </row>
    <row r="24" spans="1:5" x14ac:dyDescent="0.25">
      <c r="A24" s="210"/>
      <c r="B24" s="210"/>
      <c r="C24" s="210"/>
      <c r="D24" s="210"/>
      <c r="E24" s="210"/>
    </row>
    <row r="25" spans="1:5" x14ac:dyDescent="0.25">
      <c r="A25" s="210"/>
      <c r="B25" s="210"/>
      <c r="C25" s="210"/>
      <c r="D25" s="210"/>
      <c r="E25" s="210"/>
    </row>
    <row r="26" spans="1:5" x14ac:dyDescent="0.25">
      <c r="A26" s="210"/>
      <c r="B26" s="210"/>
      <c r="C26" s="210"/>
      <c r="D26" s="210"/>
      <c r="E26" s="210"/>
    </row>
    <row r="27" spans="1:5" x14ac:dyDescent="0.25">
      <c r="A27" s="210"/>
      <c r="B27" s="210"/>
      <c r="C27" s="210"/>
      <c r="D27" s="210"/>
      <c r="E27" s="210"/>
    </row>
    <row r="28" spans="1:5" x14ac:dyDescent="0.25">
      <c r="A28" s="210" t="s">
        <v>44</v>
      </c>
      <c r="B28" s="210"/>
      <c r="C28" s="210"/>
      <c r="D28" s="210"/>
      <c r="E28" s="210"/>
    </row>
    <row r="29" spans="1:5" x14ac:dyDescent="0.25">
      <c r="A29" s="210"/>
      <c r="B29" s="210"/>
      <c r="C29" s="210"/>
      <c r="D29" s="210"/>
      <c r="E29" s="210"/>
    </row>
    <row r="30" spans="1:5" x14ac:dyDescent="0.25">
      <c r="A30" s="210"/>
      <c r="B30" s="210"/>
      <c r="C30" s="210"/>
      <c r="D30" s="210"/>
      <c r="E30" s="210"/>
    </row>
    <row r="31" spans="1:5" x14ac:dyDescent="0.25">
      <c r="A31" s="210"/>
      <c r="B31" s="210"/>
      <c r="C31" s="210"/>
      <c r="D31" s="210"/>
      <c r="E31" s="210"/>
    </row>
    <row r="32" spans="1:5" x14ac:dyDescent="0.25">
      <c r="A32" s="210"/>
      <c r="B32" s="210"/>
      <c r="C32" s="210"/>
      <c r="D32" s="210"/>
      <c r="E32" s="210"/>
    </row>
    <row r="33" spans="1:5" ht="15.75" x14ac:dyDescent="0.25">
      <c r="A33" s="44"/>
      <c r="B33" s="44"/>
      <c r="C33" s="44"/>
      <c r="D33" s="48" t="s">
        <v>465</v>
      </c>
      <c r="E33" s="48"/>
    </row>
    <row r="34" spans="1:5" ht="15.75" x14ac:dyDescent="0.25">
      <c r="A34" s="43"/>
      <c r="B34" s="43"/>
      <c r="C34" s="43"/>
      <c r="D34" s="43"/>
      <c r="E34" s="43"/>
    </row>
    <row r="35" spans="1:5" ht="15.75" x14ac:dyDescent="0.25">
      <c r="A35" s="212" t="s">
        <v>45</v>
      </c>
      <c r="B35" s="212"/>
      <c r="C35" s="212"/>
      <c r="D35" s="48" t="s">
        <v>46</v>
      </c>
      <c r="E35" s="46"/>
    </row>
    <row r="36" spans="1:5" ht="15.75" x14ac:dyDescent="0.25">
      <c r="A36" s="43"/>
      <c r="B36" s="43"/>
      <c r="C36" s="43"/>
      <c r="D36" s="43"/>
      <c r="E36" s="43"/>
    </row>
    <row r="37" spans="1:5" ht="15.75" x14ac:dyDescent="0.25">
      <c r="A37" s="43"/>
      <c r="B37" s="43"/>
      <c r="C37" s="43"/>
      <c r="D37" s="43"/>
      <c r="E37" s="43"/>
    </row>
    <row r="38" spans="1:5" ht="15.75" x14ac:dyDescent="0.25">
      <c r="A38" s="43"/>
      <c r="B38" s="43"/>
      <c r="C38" s="43"/>
      <c r="D38" s="43"/>
      <c r="E38" s="43"/>
    </row>
    <row r="39" spans="1:5" ht="15.75" x14ac:dyDescent="0.25">
      <c r="A39" s="43"/>
      <c r="B39" s="43"/>
      <c r="C39" s="43"/>
      <c r="D39" s="43"/>
      <c r="E39" s="43"/>
    </row>
    <row r="40" spans="1:5" ht="15.75" x14ac:dyDescent="0.25">
      <c r="A40" s="213" t="s">
        <v>326</v>
      </c>
      <c r="B40" s="213"/>
      <c r="C40" s="213"/>
      <c r="D40" s="47" t="s">
        <v>81</v>
      </c>
      <c r="E40" s="47"/>
    </row>
    <row r="41" spans="1:5" ht="15.75" x14ac:dyDescent="0.25">
      <c r="A41" s="212" t="s">
        <v>30</v>
      </c>
      <c r="B41" s="212"/>
      <c r="C41" s="212"/>
      <c r="D41" s="48" t="s">
        <v>31</v>
      </c>
      <c r="E41" s="46"/>
    </row>
    <row r="42" spans="1:5" ht="15.75" x14ac:dyDescent="0.25">
      <c r="A42" s="212" t="s">
        <v>327</v>
      </c>
      <c r="B42" s="212"/>
      <c r="C42" s="212"/>
      <c r="D42" s="48" t="s">
        <v>34</v>
      </c>
      <c r="E42" s="46"/>
    </row>
  </sheetData>
  <mergeCells count="10">
    <mergeCell ref="A35:C35"/>
    <mergeCell ref="A40:C40"/>
    <mergeCell ref="A41:C41"/>
    <mergeCell ref="A42:C42"/>
    <mergeCell ref="A28:E32"/>
    <mergeCell ref="A6:E6"/>
    <mergeCell ref="A7:E7"/>
    <mergeCell ref="A8:E8"/>
    <mergeCell ref="A10:E12"/>
    <mergeCell ref="A23:E27"/>
  </mergeCells>
  <pageMargins left="0.7" right="0.7" top="0.75" bottom="0.75" header="0.3" footer="0.3"/>
  <pageSetup paperSize="10000" scale="91"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5"/>
  <sheetViews>
    <sheetView tabSelected="1" workbookViewId="0">
      <selection sqref="A1:G55"/>
    </sheetView>
  </sheetViews>
  <sheetFormatPr defaultRowHeight="15" x14ac:dyDescent="0.25"/>
  <cols>
    <col min="1" max="1" width="8.5703125" customWidth="1"/>
    <col min="2" max="2" width="32.7109375" customWidth="1"/>
    <col min="3" max="3" width="5.140625" customWidth="1"/>
    <col min="4" max="4" width="32.42578125" customWidth="1"/>
    <col min="5" max="5" width="10.5703125" customWidth="1"/>
    <col min="6" max="6" width="3.140625" customWidth="1"/>
    <col min="7" max="7" width="21.85546875" customWidth="1"/>
  </cols>
  <sheetData>
    <row r="1" spans="1:7" ht="15.75" x14ac:dyDescent="0.25">
      <c r="A1" s="1"/>
      <c r="B1" s="1"/>
      <c r="C1" s="1"/>
      <c r="D1" s="1"/>
      <c r="E1" s="1"/>
      <c r="F1" s="1"/>
      <c r="G1" s="7" t="s">
        <v>0</v>
      </c>
    </row>
    <row r="2" spans="1:7" ht="15.75" x14ac:dyDescent="0.25">
      <c r="A2" s="1"/>
      <c r="B2" s="1"/>
      <c r="C2" s="1"/>
      <c r="D2" s="1"/>
      <c r="E2" s="1"/>
      <c r="F2" s="1"/>
      <c r="G2" s="7"/>
    </row>
    <row r="4" spans="1:7" ht="18" x14ac:dyDescent="0.25">
      <c r="A4" s="209" t="s">
        <v>1</v>
      </c>
      <c r="B4" s="209"/>
      <c r="C4" s="209"/>
      <c r="D4" s="209"/>
      <c r="E4" s="209"/>
      <c r="F4" s="209"/>
      <c r="G4" s="209"/>
    </row>
    <row r="5" spans="1:7" ht="18" x14ac:dyDescent="0.25">
      <c r="A5" s="209" t="s">
        <v>2</v>
      </c>
      <c r="B5" s="209"/>
      <c r="C5" s="209"/>
      <c r="D5" s="209"/>
      <c r="E5" s="209"/>
      <c r="F5" s="209"/>
      <c r="G5" s="209"/>
    </row>
    <row r="6" spans="1:7" ht="18" x14ac:dyDescent="0.25">
      <c r="A6" s="209" t="s">
        <v>3</v>
      </c>
      <c r="B6" s="209"/>
      <c r="C6" s="209"/>
      <c r="D6" s="209"/>
      <c r="E6" s="209"/>
      <c r="F6" s="209"/>
      <c r="G6" s="209"/>
    </row>
    <row r="7" spans="1:7" ht="15.75" x14ac:dyDescent="0.25">
      <c r="A7" s="2"/>
      <c r="B7" s="2"/>
      <c r="C7" s="2"/>
      <c r="D7" s="2"/>
      <c r="E7" s="2"/>
      <c r="F7" s="2"/>
      <c r="G7" s="2"/>
    </row>
    <row r="9" spans="1:7" ht="15.75" x14ac:dyDescent="0.25">
      <c r="A9" s="8" t="s">
        <v>4</v>
      </c>
      <c r="B9" s="8" t="s">
        <v>5</v>
      </c>
      <c r="C9" s="215" t="s">
        <v>6</v>
      </c>
      <c r="D9" s="216"/>
      <c r="E9" s="217"/>
      <c r="F9" s="9"/>
      <c r="G9" s="10" t="s">
        <v>7</v>
      </c>
    </row>
    <row r="10" spans="1:7" ht="15.75" x14ac:dyDescent="0.25">
      <c r="A10" s="214">
        <v>1</v>
      </c>
      <c r="B10" s="225" t="s">
        <v>8</v>
      </c>
      <c r="C10" s="5">
        <v>1</v>
      </c>
      <c r="D10" s="218" t="s">
        <v>9</v>
      </c>
      <c r="E10" s="219"/>
      <c r="F10" s="11"/>
      <c r="G10" s="12">
        <v>1</v>
      </c>
    </row>
    <row r="11" spans="1:7" ht="15.75" x14ac:dyDescent="0.25">
      <c r="A11" s="214"/>
      <c r="B11" s="225"/>
      <c r="C11" s="5"/>
      <c r="D11" s="220"/>
      <c r="E11" s="221"/>
      <c r="F11" s="11"/>
      <c r="G11" s="14"/>
    </row>
    <row r="12" spans="1:7" ht="15.75" x14ac:dyDescent="0.25">
      <c r="A12" s="214"/>
      <c r="B12" s="225"/>
      <c r="C12" s="15">
        <v>2</v>
      </c>
      <c r="D12" s="220" t="s">
        <v>10</v>
      </c>
      <c r="E12" s="221"/>
      <c r="F12" s="11"/>
      <c r="G12" s="16">
        <v>1</v>
      </c>
    </row>
    <row r="13" spans="1:7" x14ac:dyDescent="0.25">
      <c r="A13" s="214"/>
      <c r="B13" s="225"/>
      <c r="C13" s="17"/>
      <c r="D13" s="220"/>
      <c r="E13" s="221"/>
      <c r="F13" s="11"/>
      <c r="G13" s="14"/>
    </row>
    <row r="14" spans="1:7" ht="15.75" x14ac:dyDescent="0.25">
      <c r="A14" s="214"/>
      <c r="B14" s="225"/>
      <c r="C14" s="17"/>
      <c r="D14" s="220"/>
      <c r="E14" s="221"/>
      <c r="F14" s="18"/>
      <c r="G14" s="19"/>
    </row>
    <row r="15" spans="1:7" ht="15.75" x14ac:dyDescent="0.25">
      <c r="A15" s="214"/>
      <c r="B15" s="225"/>
      <c r="C15" s="20">
        <v>3</v>
      </c>
      <c r="D15" s="220" t="s">
        <v>11</v>
      </c>
      <c r="E15" s="221"/>
      <c r="F15" s="18"/>
      <c r="G15" s="16">
        <v>1</v>
      </c>
    </row>
    <row r="16" spans="1:7" ht="15.75" x14ac:dyDescent="0.25">
      <c r="A16" s="214"/>
      <c r="B16" s="225"/>
      <c r="C16" s="20"/>
      <c r="D16" s="220"/>
      <c r="E16" s="221"/>
      <c r="F16" s="18"/>
      <c r="G16" s="16"/>
    </row>
    <row r="17" spans="1:7" ht="15.75" x14ac:dyDescent="0.25">
      <c r="A17" s="214"/>
      <c r="B17" s="225"/>
      <c r="C17" s="20">
        <v>4</v>
      </c>
      <c r="D17" s="220" t="s">
        <v>12</v>
      </c>
      <c r="E17" s="220"/>
      <c r="F17" s="18"/>
      <c r="G17" s="16">
        <v>1</v>
      </c>
    </row>
    <row r="18" spans="1:7" ht="15.75" x14ac:dyDescent="0.25">
      <c r="A18" s="214"/>
      <c r="B18" s="225"/>
      <c r="C18" s="15"/>
      <c r="D18" s="220"/>
      <c r="E18" s="220"/>
      <c r="F18" s="21"/>
      <c r="G18" s="22"/>
    </row>
    <row r="19" spans="1:7" ht="15.75" x14ac:dyDescent="0.25">
      <c r="A19" s="214"/>
      <c r="B19" s="225"/>
      <c r="C19" s="23"/>
      <c r="D19" s="220"/>
      <c r="E19" s="220"/>
      <c r="F19" s="24"/>
      <c r="G19" s="25"/>
    </row>
    <row r="20" spans="1:7" ht="15.75" x14ac:dyDescent="0.25">
      <c r="A20" s="214"/>
      <c r="B20" s="225"/>
      <c r="C20" s="26"/>
      <c r="D20" s="227"/>
      <c r="E20" s="227"/>
      <c r="F20" s="27"/>
      <c r="G20" s="28"/>
    </row>
    <row r="21" spans="1:7" ht="15.75" x14ac:dyDescent="0.25">
      <c r="A21" s="214">
        <v>2</v>
      </c>
      <c r="B21" s="225" t="s">
        <v>13</v>
      </c>
      <c r="C21" s="29">
        <v>1</v>
      </c>
      <c r="D21" s="218" t="s">
        <v>14</v>
      </c>
      <c r="E21" s="218"/>
      <c r="F21" s="30"/>
      <c r="G21" s="16">
        <v>1</v>
      </c>
    </row>
    <row r="22" spans="1:7" ht="15.75" x14ac:dyDescent="0.25">
      <c r="A22" s="214"/>
      <c r="B22" s="225"/>
      <c r="C22" s="29"/>
      <c r="D22" s="220"/>
      <c r="E22" s="220"/>
      <c r="F22" s="24"/>
      <c r="G22" s="31"/>
    </row>
    <row r="23" spans="1:7" ht="15.75" x14ac:dyDescent="0.25">
      <c r="A23" s="214"/>
      <c r="B23" s="225"/>
      <c r="C23" s="26"/>
      <c r="D23" s="32"/>
      <c r="E23" s="33"/>
      <c r="F23" s="27"/>
      <c r="G23" s="28"/>
    </row>
    <row r="24" spans="1:7" ht="15.75" x14ac:dyDescent="0.25">
      <c r="A24" s="214">
        <v>3</v>
      </c>
      <c r="B24" s="226" t="s">
        <v>15</v>
      </c>
      <c r="C24" s="29">
        <v>1</v>
      </c>
      <c r="D24" s="218" t="s">
        <v>16</v>
      </c>
      <c r="E24" s="219"/>
      <c r="F24" s="4"/>
      <c r="G24" s="16">
        <v>1</v>
      </c>
    </row>
    <row r="25" spans="1:7" ht="15.75" x14ac:dyDescent="0.25">
      <c r="A25" s="214"/>
      <c r="B25" s="226"/>
      <c r="C25" s="29"/>
      <c r="D25" s="220"/>
      <c r="E25" s="221"/>
      <c r="F25" s="3"/>
      <c r="G25" s="31"/>
    </row>
    <row r="26" spans="1:7" ht="15.75" x14ac:dyDescent="0.25">
      <c r="A26" s="214"/>
      <c r="B26" s="226"/>
      <c r="C26" s="35"/>
      <c r="D26" s="36"/>
      <c r="E26" s="37"/>
      <c r="F26" s="34"/>
      <c r="G26" s="38"/>
    </row>
    <row r="27" spans="1:7" ht="15.75" x14ac:dyDescent="0.25">
      <c r="A27" s="214"/>
      <c r="B27" s="226"/>
      <c r="C27" s="1"/>
      <c r="D27" s="13"/>
      <c r="E27" s="19"/>
      <c r="F27" s="1"/>
      <c r="G27" s="19"/>
    </row>
    <row r="28" spans="1:7" ht="15.75" x14ac:dyDescent="0.25">
      <c r="A28" s="214"/>
      <c r="B28" s="226"/>
      <c r="C28" s="27"/>
      <c r="D28" s="33"/>
      <c r="E28" s="39"/>
      <c r="F28" s="40"/>
      <c r="G28" s="41"/>
    </row>
    <row r="29" spans="1:7" ht="15.75" x14ac:dyDescent="0.25">
      <c r="A29" s="1"/>
      <c r="B29" s="5"/>
      <c r="C29" s="1"/>
      <c r="D29" s="1"/>
      <c r="E29" s="5"/>
      <c r="F29" s="5"/>
      <c r="G29" s="1"/>
    </row>
    <row r="30" spans="1:7" ht="15.75" x14ac:dyDescent="0.25">
      <c r="A30" s="1"/>
      <c r="B30" s="5"/>
      <c r="C30" s="1"/>
      <c r="D30" s="1"/>
      <c r="E30" s="5"/>
      <c r="F30" s="5"/>
      <c r="G30" s="1"/>
    </row>
    <row r="31" spans="1:7" ht="15.75" x14ac:dyDescent="0.25">
      <c r="A31" s="23"/>
      <c r="B31" s="222" t="s">
        <v>17</v>
      </c>
      <c r="C31" s="222"/>
      <c r="D31" s="222"/>
      <c r="E31" s="42" t="s">
        <v>18</v>
      </c>
      <c r="F31" s="1"/>
      <c r="G31" s="1"/>
    </row>
    <row r="32" spans="1:7" ht="15.75" x14ac:dyDescent="0.25">
      <c r="A32" s="15">
        <v>1</v>
      </c>
      <c r="B32" s="13" t="s">
        <v>19</v>
      </c>
      <c r="C32" s="13"/>
      <c r="D32" s="13"/>
      <c r="E32" s="223">
        <v>773341600</v>
      </c>
      <c r="F32" s="223"/>
      <c r="G32" s="223"/>
    </row>
    <row r="33" spans="1:7" ht="15.75" x14ac:dyDescent="0.25">
      <c r="A33" s="15">
        <v>2</v>
      </c>
      <c r="B33" s="13" t="s">
        <v>20</v>
      </c>
      <c r="C33" s="13"/>
      <c r="D33" s="13"/>
      <c r="E33" s="223">
        <v>1343892400</v>
      </c>
      <c r="F33" s="223"/>
      <c r="G33" s="223"/>
    </row>
    <row r="34" spans="1:7" ht="15.75" x14ac:dyDescent="0.25">
      <c r="A34" s="15"/>
      <c r="B34" s="13"/>
      <c r="C34" s="35" t="s">
        <v>21</v>
      </c>
      <c r="D34" s="36"/>
      <c r="E34" s="224">
        <f>E32+E33</f>
        <v>2117234000</v>
      </c>
      <c r="F34" s="224"/>
      <c r="G34" s="224"/>
    </row>
    <row r="44" spans="1:7" ht="15.75" x14ac:dyDescent="0.25">
      <c r="A44" s="1"/>
      <c r="B44" s="1"/>
      <c r="C44" s="1"/>
      <c r="D44" s="1"/>
      <c r="E44" s="5" t="s">
        <v>466</v>
      </c>
      <c r="F44" s="1"/>
      <c r="G44" s="1"/>
    </row>
    <row r="46" spans="1:7" ht="15.75" x14ac:dyDescent="0.25">
      <c r="A46" s="1"/>
      <c r="B46" s="5" t="s">
        <v>22</v>
      </c>
      <c r="C46" s="1"/>
      <c r="D46" s="1"/>
      <c r="E46" s="5" t="s">
        <v>23</v>
      </c>
      <c r="F46" s="1"/>
      <c r="G46" s="1"/>
    </row>
    <row r="47" spans="1:7" ht="15.75" x14ac:dyDescent="0.25">
      <c r="A47" s="1"/>
      <c r="B47" s="5" t="s">
        <v>24</v>
      </c>
      <c r="C47" s="1"/>
      <c r="D47" s="1"/>
      <c r="E47" s="5" t="s">
        <v>25</v>
      </c>
      <c r="F47" s="1"/>
      <c r="G47" s="1"/>
    </row>
    <row r="48" spans="1:7" ht="15.75" x14ac:dyDescent="0.25">
      <c r="A48" s="1"/>
      <c r="B48" s="5" t="s">
        <v>26</v>
      </c>
      <c r="C48" s="1"/>
      <c r="D48" s="1"/>
      <c r="E48" s="5" t="s">
        <v>27</v>
      </c>
      <c r="F48" s="1"/>
      <c r="G48" s="1"/>
    </row>
    <row r="49" spans="1:7" ht="15.75" x14ac:dyDescent="0.25">
      <c r="A49" s="1"/>
      <c r="B49" s="5"/>
      <c r="C49" s="1"/>
      <c r="D49" s="1"/>
      <c r="E49" s="1"/>
      <c r="F49" s="1"/>
      <c r="G49" s="1"/>
    </row>
    <row r="50" spans="1:7" ht="15.75" x14ac:dyDescent="0.25">
      <c r="A50" s="1"/>
      <c r="B50" s="5"/>
      <c r="C50" s="1"/>
      <c r="D50" s="1"/>
      <c r="E50" s="1"/>
      <c r="F50" s="1"/>
      <c r="G50" s="1"/>
    </row>
    <row r="53" spans="1:7" ht="15.75" x14ac:dyDescent="0.25">
      <c r="A53" s="1"/>
      <c r="B53" s="6" t="s">
        <v>28</v>
      </c>
      <c r="C53" s="6"/>
      <c r="D53" s="6"/>
      <c r="E53" s="6" t="s">
        <v>33</v>
      </c>
      <c r="F53" s="1"/>
      <c r="G53" s="1"/>
    </row>
    <row r="54" spans="1:7" ht="15.75" x14ac:dyDescent="0.25">
      <c r="A54" s="1"/>
      <c r="B54" s="5" t="s">
        <v>30</v>
      </c>
      <c r="C54" s="5"/>
      <c r="D54" s="5"/>
      <c r="E54" s="5" t="s">
        <v>31</v>
      </c>
      <c r="F54" s="1"/>
      <c r="G54" s="1"/>
    </row>
    <row r="55" spans="1:7" ht="15.75" x14ac:dyDescent="0.25">
      <c r="A55" s="1"/>
      <c r="B55" s="5" t="s">
        <v>32</v>
      </c>
      <c r="C55" s="5"/>
      <c r="D55" s="5"/>
      <c r="E55" s="5" t="s">
        <v>34</v>
      </c>
      <c r="F55" s="1"/>
      <c r="G55" s="1"/>
    </row>
  </sheetData>
  <mergeCells count="20">
    <mergeCell ref="B31:D31"/>
    <mergeCell ref="D12:E14"/>
    <mergeCell ref="E32:G32"/>
    <mergeCell ref="E33:G33"/>
    <mergeCell ref="E34:G34"/>
    <mergeCell ref="D24:E25"/>
    <mergeCell ref="B21:B23"/>
    <mergeCell ref="D21:E22"/>
    <mergeCell ref="B24:B28"/>
    <mergeCell ref="D17:E20"/>
    <mergeCell ref="B10:B20"/>
    <mergeCell ref="A24:A28"/>
    <mergeCell ref="A4:G4"/>
    <mergeCell ref="C9:E9"/>
    <mergeCell ref="A6:G6"/>
    <mergeCell ref="D10:E11"/>
    <mergeCell ref="A5:G5"/>
    <mergeCell ref="D15:E16"/>
    <mergeCell ref="A10:A20"/>
    <mergeCell ref="A21:A23"/>
  </mergeCells>
  <pageMargins left="0.7" right="0.7" top="0.75" bottom="0.75" header="0.3" footer="0.3"/>
  <pageSetup paperSize="10000" scale="77" fitToHeight="0"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BreakPreview" topLeftCell="A19" zoomScale="60" zoomScaleNormal="80" workbookViewId="0">
      <selection sqref="A1:J38"/>
    </sheetView>
  </sheetViews>
  <sheetFormatPr defaultRowHeight="15" x14ac:dyDescent="0.25"/>
  <cols>
    <col min="1" max="1" width="3.42578125" customWidth="1"/>
    <col min="2" max="2" width="11.140625" customWidth="1"/>
    <col min="3" max="3" width="3.85546875" customWidth="1"/>
    <col min="4" max="4" width="4" customWidth="1"/>
    <col min="5" max="5" width="13.140625" customWidth="1"/>
    <col min="6" max="6" width="44.85546875" customWidth="1"/>
    <col min="7" max="7" width="5" customWidth="1"/>
    <col min="8" max="8" width="51.7109375" customWidth="1"/>
    <col min="9" max="9" width="10.7109375" customWidth="1"/>
    <col min="10" max="10" width="30" customWidth="1"/>
  </cols>
  <sheetData>
    <row r="1" spans="1:10" ht="18" x14ac:dyDescent="0.25">
      <c r="A1" s="261" t="s">
        <v>269</v>
      </c>
      <c r="B1" s="261"/>
      <c r="C1" s="261"/>
      <c r="D1" s="261"/>
      <c r="E1" s="261"/>
      <c r="F1" s="261"/>
      <c r="G1" s="261"/>
      <c r="H1" s="261"/>
      <c r="I1" s="261"/>
      <c r="J1" s="261"/>
    </row>
    <row r="2" spans="1:10" ht="15.75" x14ac:dyDescent="0.25">
      <c r="A2" s="126"/>
      <c r="B2" s="126"/>
      <c r="C2" s="126"/>
      <c r="D2" s="126"/>
      <c r="E2" s="126"/>
      <c r="F2" s="126"/>
      <c r="G2" s="126"/>
      <c r="H2" s="126"/>
      <c r="I2" s="126"/>
      <c r="J2" s="126"/>
    </row>
    <row r="3" spans="1:10" ht="15.75" x14ac:dyDescent="0.25">
      <c r="A3" s="126" t="s">
        <v>270</v>
      </c>
      <c r="B3" s="126" t="s">
        <v>39</v>
      </c>
      <c r="C3" s="126" t="s">
        <v>37</v>
      </c>
      <c r="D3" s="124" t="s">
        <v>271</v>
      </c>
      <c r="E3" s="126"/>
      <c r="F3" s="126"/>
      <c r="G3" s="126"/>
      <c r="H3" s="126"/>
      <c r="I3" s="126"/>
      <c r="J3" s="126"/>
    </row>
    <row r="4" spans="1:10" ht="15.75" x14ac:dyDescent="0.25">
      <c r="A4" s="126"/>
      <c r="B4" s="126"/>
      <c r="C4" s="126"/>
      <c r="D4" s="126"/>
      <c r="E4" s="126"/>
      <c r="F4" s="126"/>
      <c r="G4" s="126"/>
      <c r="H4" s="126"/>
      <c r="I4" s="126"/>
      <c r="J4" s="126"/>
    </row>
    <row r="5" spans="1:10" ht="15.75" x14ac:dyDescent="0.25">
      <c r="A5" s="127" t="s">
        <v>272</v>
      </c>
      <c r="B5" s="127" t="s">
        <v>273</v>
      </c>
      <c r="C5" s="127" t="s">
        <v>37</v>
      </c>
      <c r="D5" s="125" t="s">
        <v>270</v>
      </c>
      <c r="E5" s="262" t="s">
        <v>274</v>
      </c>
      <c r="F5" s="263"/>
      <c r="G5" s="263"/>
      <c r="H5" s="263"/>
      <c r="I5" s="263"/>
      <c r="J5" s="263"/>
    </row>
    <row r="6" spans="1:10" ht="15.75" x14ac:dyDescent="0.25">
      <c r="A6" s="127"/>
      <c r="B6" s="127"/>
      <c r="C6" s="127"/>
      <c r="D6" s="125"/>
      <c r="E6" s="263"/>
      <c r="F6" s="263"/>
      <c r="G6" s="263"/>
      <c r="H6" s="263"/>
      <c r="I6" s="263"/>
      <c r="J6" s="263"/>
    </row>
    <row r="7" spans="1:10" ht="15.75" x14ac:dyDescent="0.25">
      <c r="A7" s="127"/>
      <c r="B7" s="127"/>
      <c r="C7" s="127"/>
      <c r="D7" s="125" t="s">
        <v>272</v>
      </c>
      <c r="E7" s="128" t="s">
        <v>275</v>
      </c>
      <c r="F7" s="128"/>
      <c r="G7" s="129"/>
      <c r="H7" s="129"/>
      <c r="I7" s="129"/>
      <c r="J7" s="129"/>
    </row>
    <row r="8" spans="1:10" ht="15.75" x14ac:dyDescent="0.25">
      <c r="A8" s="127"/>
      <c r="B8" s="127"/>
      <c r="C8" s="127"/>
      <c r="D8" s="127"/>
      <c r="E8" s="128"/>
      <c r="F8" s="128"/>
      <c r="G8" s="127"/>
      <c r="H8" s="127"/>
      <c r="I8" s="127"/>
      <c r="J8" s="127"/>
    </row>
    <row r="9" spans="1:10" ht="15.75" x14ac:dyDescent="0.25">
      <c r="A9" s="127" t="s">
        <v>276</v>
      </c>
      <c r="B9" s="127" t="s">
        <v>277</v>
      </c>
      <c r="C9" s="127" t="s">
        <v>37</v>
      </c>
      <c r="D9" s="125" t="s">
        <v>270</v>
      </c>
      <c r="E9" s="127" t="s">
        <v>278</v>
      </c>
      <c r="F9" s="128"/>
      <c r="G9" s="128"/>
      <c r="H9" s="128"/>
      <c r="I9" s="128"/>
      <c r="J9" s="128"/>
    </row>
    <row r="10" spans="1:10" ht="15.75" x14ac:dyDescent="0.25">
      <c r="A10" s="127"/>
      <c r="B10" s="127"/>
      <c r="C10" s="127"/>
      <c r="D10" s="125"/>
      <c r="E10" s="127" t="s">
        <v>279</v>
      </c>
      <c r="F10" s="128"/>
      <c r="G10" s="128"/>
      <c r="H10" s="128"/>
      <c r="I10" s="128"/>
      <c r="J10" s="128"/>
    </row>
    <row r="11" spans="1:10" ht="15.75" x14ac:dyDescent="0.25">
      <c r="A11" s="127"/>
      <c r="B11" s="127"/>
      <c r="C11" s="127"/>
      <c r="D11" s="130" t="s">
        <v>272</v>
      </c>
      <c r="E11" s="262" t="s">
        <v>280</v>
      </c>
      <c r="F11" s="263"/>
      <c r="G11" s="263"/>
      <c r="H11" s="263"/>
      <c r="I11" s="263"/>
      <c r="J11" s="263"/>
    </row>
    <row r="12" spans="1:10" ht="15.75" x14ac:dyDescent="0.25">
      <c r="A12" s="127"/>
      <c r="B12" s="127"/>
      <c r="C12" s="127"/>
      <c r="D12" s="131"/>
      <c r="E12" s="263"/>
      <c r="F12" s="263"/>
      <c r="G12" s="263"/>
      <c r="H12" s="263"/>
      <c r="I12" s="263"/>
      <c r="J12" s="263"/>
    </row>
    <row r="13" spans="1:10" ht="15.75" x14ac:dyDescent="0.25">
      <c r="A13" s="127"/>
      <c r="B13" s="127"/>
      <c r="C13" s="127"/>
      <c r="D13" s="130" t="s">
        <v>276</v>
      </c>
      <c r="E13" s="127" t="s">
        <v>281</v>
      </c>
      <c r="F13" s="132"/>
      <c r="G13" s="132"/>
      <c r="H13" s="132"/>
      <c r="I13" s="132"/>
      <c r="J13" s="132"/>
    </row>
    <row r="14" spans="1:10" ht="15.75" x14ac:dyDescent="0.25">
      <c r="A14" s="127"/>
      <c r="B14" s="127"/>
      <c r="C14" s="127"/>
      <c r="D14" s="130"/>
      <c r="E14" s="127" t="s">
        <v>279</v>
      </c>
      <c r="F14" s="132"/>
      <c r="G14" s="132"/>
      <c r="H14" s="132"/>
      <c r="I14" s="132"/>
      <c r="J14" s="132"/>
    </row>
    <row r="15" spans="1:10" ht="15.75" x14ac:dyDescent="0.25">
      <c r="A15" s="127"/>
      <c r="B15" s="127"/>
      <c r="C15" s="127"/>
      <c r="D15" s="130" t="s">
        <v>282</v>
      </c>
      <c r="E15" s="127" t="s">
        <v>283</v>
      </c>
      <c r="F15" s="132"/>
      <c r="G15" s="132"/>
      <c r="H15" s="132"/>
      <c r="I15" s="132"/>
      <c r="J15" s="132"/>
    </row>
    <row r="16" spans="1:10" ht="15.75" x14ac:dyDescent="0.25">
      <c r="A16" s="127"/>
      <c r="B16" s="127"/>
      <c r="C16" s="127"/>
      <c r="D16" s="130"/>
      <c r="E16" s="127" t="s">
        <v>284</v>
      </c>
      <c r="F16" s="132"/>
      <c r="G16" s="132"/>
      <c r="H16" s="132"/>
      <c r="I16" s="132"/>
      <c r="J16" s="132"/>
    </row>
    <row r="17" spans="1:10" ht="15.75" x14ac:dyDescent="0.25">
      <c r="A17" s="127"/>
      <c r="B17" s="127"/>
      <c r="C17" s="127"/>
      <c r="D17" s="130" t="s">
        <v>285</v>
      </c>
      <c r="E17" s="133" t="s">
        <v>286</v>
      </c>
      <c r="F17" s="134"/>
      <c r="G17" s="134"/>
      <c r="H17" s="134"/>
      <c r="I17" s="134"/>
      <c r="J17" s="134"/>
    </row>
    <row r="18" spans="1:10" ht="15.75" x14ac:dyDescent="0.25">
      <c r="A18" s="127"/>
      <c r="B18" s="127"/>
      <c r="C18" s="127"/>
      <c r="D18" s="130"/>
      <c r="E18" s="133" t="s">
        <v>287</v>
      </c>
      <c r="F18" s="134"/>
      <c r="G18" s="134"/>
      <c r="H18" s="134"/>
      <c r="I18" s="134"/>
      <c r="J18" s="134"/>
    </row>
    <row r="19" spans="1:10" ht="15.75" x14ac:dyDescent="0.25">
      <c r="A19" s="127"/>
      <c r="B19" s="127"/>
      <c r="C19" s="127"/>
      <c r="D19" s="130" t="s">
        <v>288</v>
      </c>
      <c r="E19" s="128" t="s">
        <v>289</v>
      </c>
      <c r="F19" s="128"/>
      <c r="G19" s="128"/>
      <c r="H19" s="128"/>
      <c r="I19" s="128"/>
      <c r="J19" s="128"/>
    </row>
    <row r="20" spans="1:10" ht="15.75" x14ac:dyDescent="0.25">
      <c r="A20" s="126"/>
      <c r="B20" s="126"/>
      <c r="C20" s="126"/>
      <c r="D20" s="126"/>
      <c r="E20" s="126"/>
      <c r="F20" s="126"/>
      <c r="G20" s="126"/>
      <c r="H20" s="126"/>
      <c r="I20" s="126"/>
      <c r="J20" s="126"/>
    </row>
    <row r="21" spans="1:10" ht="15.75" x14ac:dyDescent="0.25">
      <c r="A21" s="136" t="s">
        <v>290</v>
      </c>
      <c r="B21" s="256" t="s">
        <v>291</v>
      </c>
      <c r="C21" s="256"/>
      <c r="D21" s="256"/>
      <c r="E21" s="256"/>
      <c r="F21" s="136" t="s">
        <v>292</v>
      </c>
      <c r="G21" s="264" t="s">
        <v>293</v>
      </c>
      <c r="H21" s="265"/>
      <c r="I21" s="266"/>
      <c r="J21" s="136" t="s">
        <v>294</v>
      </c>
    </row>
    <row r="22" spans="1:10" ht="35.25" customHeight="1" x14ac:dyDescent="0.25">
      <c r="A22" s="137">
        <v>1</v>
      </c>
      <c r="B22" s="230" t="s">
        <v>295</v>
      </c>
      <c r="C22" s="231"/>
      <c r="D22" s="231"/>
      <c r="E22" s="232"/>
      <c r="F22" s="228" t="s">
        <v>296</v>
      </c>
      <c r="G22" s="138"/>
      <c r="H22" s="139" t="s">
        <v>297</v>
      </c>
      <c r="I22" s="238" t="s">
        <v>298</v>
      </c>
      <c r="J22" s="228" t="s">
        <v>299</v>
      </c>
    </row>
    <row r="23" spans="1:10" ht="50.25" customHeight="1" x14ac:dyDescent="0.25">
      <c r="A23" s="140"/>
      <c r="B23" s="267"/>
      <c r="C23" s="268"/>
      <c r="D23" s="268"/>
      <c r="E23" s="269"/>
      <c r="F23" s="260"/>
      <c r="G23" s="141"/>
      <c r="H23" s="142" t="s">
        <v>300</v>
      </c>
      <c r="I23" s="254"/>
      <c r="J23" s="260"/>
    </row>
    <row r="24" spans="1:10" ht="35.25" customHeight="1" x14ac:dyDescent="0.25">
      <c r="A24" s="140"/>
      <c r="B24" s="270"/>
      <c r="C24" s="271"/>
      <c r="D24" s="271"/>
      <c r="E24" s="272"/>
      <c r="F24" s="228" t="s">
        <v>301</v>
      </c>
      <c r="G24" s="138"/>
      <c r="H24" s="139" t="s">
        <v>302</v>
      </c>
      <c r="I24" s="238" t="s">
        <v>298</v>
      </c>
      <c r="J24" s="143" t="s">
        <v>303</v>
      </c>
    </row>
    <row r="25" spans="1:10" ht="35.25" customHeight="1" x14ac:dyDescent="0.25">
      <c r="A25" s="140"/>
      <c r="B25" s="252"/>
      <c r="C25" s="252"/>
      <c r="D25" s="252"/>
      <c r="E25" s="252"/>
      <c r="F25" s="253"/>
      <c r="G25" s="141"/>
      <c r="H25" s="142" t="s">
        <v>304</v>
      </c>
      <c r="I25" s="254"/>
      <c r="J25" s="144"/>
    </row>
    <row r="26" spans="1:10" ht="35.25" customHeight="1" x14ac:dyDescent="0.25">
      <c r="A26" s="140"/>
      <c r="B26" s="252"/>
      <c r="C26" s="252"/>
      <c r="D26" s="252"/>
      <c r="E26" s="252"/>
      <c r="F26" s="228" t="s">
        <v>305</v>
      </c>
      <c r="G26" s="138"/>
      <c r="H26" s="139" t="s">
        <v>306</v>
      </c>
      <c r="I26" s="238" t="s">
        <v>298</v>
      </c>
      <c r="J26" s="228" t="s">
        <v>307</v>
      </c>
    </row>
    <row r="27" spans="1:10" ht="35.25" customHeight="1" x14ac:dyDescent="0.25">
      <c r="A27" s="140"/>
      <c r="B27" s="252"/>
      <c r="C27" s="252"/>
      <c r="D27" s="252"/>
      <c r="E27" s="252"/>
      <c r="F27" s="253"/>
      <c r="G27" s="141"/>
      <c r="H27" s="142" t="s">
        <v>308</v>
      </c>
      <c r="I27" s="254"/>
      <c r="J27" s="260"/>
    </row>
    <row r="28" spans="1:10" ht="35.25" customHeight="1" x14ac:dyDescent="0.25">
      <c r="A28" s="140"/>
      <c r="B28" s="252"/>
      <c r="C28" s="252"/>
      <c r="D28" s="252"/>
      <c r="E28" s="252"/>
      <c r="F28" s="228" t="s">
        <v>309</v>
      </c>
      <c r="G28" s="138"/>
      <c r="H28" s="139" t="s">
        <v>310</v>
      </c>
      <c r="I28" s="238" t="s">
        <v>298</v>
      </c>
      <c r="J28" s="143" t="s">
        <v>311</v>
      </c>
    </row>
    <row r="29" spans="1:10" ht="49.5" customHeight="1" x14ac:dyDescent="0.25">
      <c r="A29" s="145"/>
      <c r="B29" s="255"/>
      <c r="C29" s="255"/>
      <c r="D29" s="255"/>
      <c r="E29" s="255"/>
      <c r="F29" s="253"/>
      <c r="G29" s="141"/>
      <c r="H29" s="142" t="s">
        <v>304</v>
      </c>
      <c r="I29" s="254"/>
      <c r="J29" s="144" t="s">
        <v>312</v>
      </c>
    </row>
    <row r="32" spans="1:10" ht="15.75" x14ac:dyDescent="0.25">
      <c r="A32" s="136" t="s">
        <v>290</v>
      </c>
      <c r="B32" s="256" t="s">
        <v>291</v>
      </c>
      <c r="C32" s="256"/>
      <c r="D32" s="256"/>
      <c r="E32" s="256"/>
      <c r="F32" s="136" t="s">
        <v>292</v>
      </c>
      <c r="G32" s="257" t="s">
        <v>293</v>
      </c>
      <c r="H32" s="258"/>
      <c r="I32" s="259"/>
      <c r="J32" s="136" t="s">
        <v>294</v>
      </c>
    </row>
    <row r="33" spans="1:10" ht="63" x14ac:dyDescent="0.25">
      <c r="A33" s="137">
        <v>2</v>
      </c>
      <c r="B33" s="230" t="s">
        <v>313</v>
      </c>
      <c r="C33" s="231"/>
      <c r="D33" s="231"/>
      <c r="E33" s="232"/>
      <c r="F33" s="236" t="s">
        <v>314</v>
      </c>
      <c r="G33" s="135"/>
      <c r="H33" s="146" t="s">
        <v>315</v>
      </c>
      <c r="I33" s="251" t="s">
        <v>298</v>
      </c>
      <c r="J33" s="143" t="s">
        <v>316</v>
      </c>
    </row>
    <row r="34" spans="1:10" ht="63" x14ac:dyDescent="0.25">
      <c r="A34" s="140"/>
      <c r="B34" s="242"/>
      <c r="C34" s="243"/>
      <c r="D34" s="243"/>
      <c r="E34" s="244"/>
      <c r="F34" s="237"/>
      <c r="G34" s="141"/>
      <c r="H34" s="142" t="s">
        <v>317</v>
      </c>
      <c r="I34" s="239"/>
      <c r="J34" s="145"/>
    </row>
    <row r="35" spans="1:10" ht="31.5" x14ac:dyDescent="0.25">
      <c r="A35" s="140"/>
      <c r="B35" s="245"/>
      <c r="C35" s="246"/>
      <c r="D35" s="246"/>
      <c r="E35" s="247"/>
      <c r="F35" s="236"/>
      <c r="G35" s="138"/>
      <c r="H35" s="146" t="s">
        <v>318</v>
      </c>
      <c r="I35" s="238" t="s">
        <v>298</v>
      </c>
      <c r="J35" s="228" t="s">
        <v>319</v>
      </c>
    </row>
    <row r="36" spans="1:10" ht="31.5" x14ac:dyDescent="0.25">
      <c r="A36" s="145"/>
      <c r="B36" s="248"/>
      <c r="C36" s="249"/>
      <c r="D36" s="249"/>
      <c r="E36" s="250"/>
      <c r="F36" s="229"/>
      <c r="G36" s="141"/>
      <c r="H36" s="147" t="s">
        <v>320</v>
      </c>
      <c r="I36" s="239"/>
      <c r="J36" s="229"/>
    </row>
    <row r="37" spans="1:10" ht="31.5" x14ac:dyDescent="0.25">
      <c r="A37" s="137">
        <v>3</v>
      </c>
      <c r="B37" s="230" t="s">
        <v>321</v>
      </c>
      <c r="C37" s="231"/>
      <c r="D37" s="231"/>
      <c r="E37" s="232"/>
      <c r="F37" s="236" t="s">
        <v>322</v>
      </c>
      <c r="G37" s="135"/>
      <c r="H37" s="139" t="s">
        <v>323</v>
      </c>
      <c r="I37" s="238" t="s">
        <v>298</v>
      </c>
      <c r="J37" s="240" t="s">
        <v>324</v>
      </c>
    </row>
    <row r="38" spans="1:10" ht="31.5" x14ac:dyDescent="0.25">
      <c r="A38" s="145"/>
      <c r="B38" s="233"/>
      <c r="C38" s="234"/>
      <c r="D38" s="234"/>
      <c r="E38" s="235"/>
      <c r="F38" s="237"/>
      <c r="G38" s="141"/>
      <c r="H38" s="147" t="s">
        <v>325</v>
      </c>
      <c r="I38" s="239"/>
      <c r="J38" s="241"/>
    </row>
  </sheetData>
  <mergeCells count="33">
    <mergeCell ref="J22:J23"/>
    <mergeCell ref="F24:F25"/>
    <mergeCell ref="A1:J1"/>
    <mergeCell ref="E5:J6"/>
    <mergeCell ref="E11:J12"/>
    <mergeCell ref="I24:I25"/>
    <mergeCell ref="B25:E25"/>
    <mergeCell ref="B21:E21"/>
    <mergeCell ref="G21:I21"/>
    <mergeCell ref="B22:E24"/>
    <mergeCell ref="F22:F23"/>
    <mergeCell ref="I22:I23"/>
    <mergeCell ref="B26:E26"/>
    <mergeCell ref="F26:F27"/>
    <mergeCell ref="I26:I27"/>
    <mergeCell ref="J26:J27"/>
    <mergeCell ref="B27:E27"/>
    <mergeCell ref="B28:E28"/>
    <mergeCell ref="F28:F29"/>
    <mergeCell ref="I28:I29"/>
    <mergeCell ref="B29:E29"/>
    <mergeCell ref="B32:E32"/>
    <mergeCell ref="G32:I32"/>
    <mergeCell ref="J35:J36"/>
    <mergeCell ref="B37:E38"/>
    <mergeCell ref="F37:F38"/>
    <mergeCell ref="I37:I38"/>
    <mergeCell ref="J37:J38"/>
    <mergeCell ref="B33:E36"/>
    <mergeCell ref="F33:F34"/>
    <mergeCell ref="I33:I34"/>
    <mergeCell ref="F35:F36"/>
    <mergeCell ref="I35:I36"/>
  </mergeCells>
  <pageMargins left="0.7" right="0.7" top="0.75" bottom="0.75" header="0.3" footer="0.3"/>
  <pageSetup paperSize="10000" scale="77" orientation="landscape" horizontalDpi="0" verticalDpi="0" r:id="rId1"/>
  <rowBreaks count="1" manualBreakCount="1">
    <brk id="30"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252"/>
  <sheetViews>
    <sheetView view="pageBreakPreview" topLeftCell="A239" zoomScale="60" zoomScaleNormal="100" workbookViewId="0">
      <selection activeCell="F246" sqref="F246"/>
    </sheetView>
  </sheetViews>
  <sheetFormatPr defaultRowHeight="15" x14ac:dyDescent="0.2"/>
  <cols>
    <col min="1" max="1" width="9.140625" style="148"/>
    <col min="2" max="2" width="18" style="148" customWidth="1"/>
    <col min="3" max="3" width="20.42578125" style="148" customWidth="1"/>
    <col min="4" max="15" width="9.140625" style="148"/>
    <col min="16" max="16" width="18" style="148" customWidth="1"/>
    <col min="17" max="257" width="9.140625" style="148"/>
    <col min="258" max="258" width="18" style="148" customWidth="1"/>
    <col min="259" max="259" width="20.42578125" style="148" customWidth="1"/>
    <col min="260" max="271" width="9.140625" style="148"/>
    <col min="272" max="272" width="18" style="148" customWidth="1"/>
    <col min="273" max="513" width="9.140625" style="148"/>
    <col min="514" max="514" width="18" style="148" customWidth="1"/>
    <col min="515" max="515" width="20.42578125" style="148" customWidth="1"/>
    <col min="516" max="527" width="9.140625" style="148"/>
    <col min="528" max="528" width="18" style="148" customWidth="1"/>
    <col min="529" max="769" width="9.140625" style="148"/>
    <col min="770" max="770" width="18" style="148" customWidth="1"/>
    <col min="771" max="771" width="20.42578125" style="148" customWidth="1"/>
    <col min="772" max="783" width="9.140625" style="148"/>
    <col min="784" max="784" width="18" style="148" customWidth="1"/>
    <col min="785" max="1025" width="9.140625" style="148"/>
    <col min="1026" max="1026" width="18" style="148" customWidth="1"/>
    <col min="1027" max="1027" width="20.42578125" style="148" customWidth="1"/>
    <col min="1028" max="1039" width="9.140625" style="148"/>
    <col min="1040" max="1040" width="18" style="148" customWidth="1"/>
    <col min="1041" max="1281" width="9.140625" style="148"/>
    <col min="1282" max="1282" width="18" style="148" customWidth="1"/>
    <col min="1283" max="1283" width="20.42578125" style="148" customWidth="1"/>
    <col min="1284" max="1295" width="9.140625" style="148"/>
    <col min="1296" max="1296" width="18" style="148" customWidth="1"/>
    <col min="1297" max="1537" width="9.140625" style="148"/>
    <col min="1538" max="1538" width="18" style="148" customWidth="1"/>
    <col min="1539" max="1539" width="20.42578125" style="148" customWidth="1"/>
    <col min="1540" max="1551" width="9.140625" style="148"/>
    <col min="1552" max="1552" width="18" style="148" customWidth="1"/>
    <col min="1553" max="1793" width="9.140625" style="148"/>
    <col min="1794" max="1794" width="18" style="148" customWidth="1"/>
    <col min="1795" max="1795" width="20.42578125" style="148" customWidth="1"/>
    <col min="1796" max="1807" width="9.140625" style="148"/>
    <col min="1808" max="1808" width="18" style="148" customWidth="1"/>
    <col min="1809" max="2049" width="9.140625" style="148"/>
    <col min="2050" max="2050" width="18" style="148" customWidth="1"/>
    <col min="2051" max="2051" width="20.42578125" style="148" customWidth="1"/>
    <col min="2052" max="2063" width="9.140625" style="148"/>
    <col min="2064" max="2064" width="18" style="148" customWidth="1"/>
    <col min="2065" max="2305" width="9.140625" style="148"/>
    <col min="2306" max="2306" width="18" style="148" customWidth="1"/>
    <col min="2307" max="2307" width="20.42578125" style="148" customWidth="1"/>
    <col min="2308" max="2319" width="9.140625" style="148"/>
    <col min="2320" max="2320" width="18" style="148" customWidth="1"/>
    <col min="2321" max="2561" width="9.140625" style="148"/>
    <col min="2562" max="2562" width="18" style="148" customWidth="1"/>
    <col min="2563" max="2563" width="20.42578125" style="148" customWidth="1"/>
    <col min="2564" max="2575" width="9.140625" style="148"/>
    <col min="2576" max="2576" width="18" style="148" customWidth="1"/>
    <col min="2577" max="2817" width="9.140625" style="148"/>
    <col min="2818" max="2818" width="18" style="148" customWidth="1"/>
    <col min="2819" max="2819" width="20.42578125" style="148" customWidth="1"/>
    <col min="2820" max="2831" width="9.140625" style="148"/>
    <col min="2832" max="2832" width="18" style="148" customWidth="1"/>
    <col min="2833" max="3073" width="9.140625" style="148"/>
    <col min="3074" max="3074" width="18" style="148" customWidth="1"/>
    <col min="3075" max="3075" width="20.42578125" style="148" customWidth="1"/>
    <col min="3076" max="3087" width="9.140625" style="148"/>
    <col min="3088" max="3088" width="18" style="148" customWidth="1"/>
    <col min="3089" max="3329" width="9.140625" style="148"/>
    <col min="3330" max="3330" width="18" style="148" customWidth="1"/>
    <col min="3331" max="3331" width="20.42578125" style="148" customWidth="1"/>
    <col min="3332" max="3343" width="9.140625" style="148"/>
    <col min="3344" max="3344" width="18" style="148" customWidth="1"/>
    <col min="3345" max="3585" width="9.140625" style="148"/>
    <col min="3586" max="3586" width="18" style="148" customWidth="1"/>
    <col min="3587" max="3587" width="20.42578125" style="148" customWidth="1"/>
    <col min="3588" max="3599" width="9.140625" style="148"/>
    <col min="3600" max="3600" width="18" style="148" customWidth="1"/>
    <col min="3601" max="3841" width="9.140625" style="148"/>
    <col min="3842" max="3842" width="18" style="148" customWidth="1"/>
    <col min="3843" max="3843" width="20.42578125" style="148" customWidth="1"/>
    <col min="3844" max="3855" width="9.140625" style="148"/>
    <col min="3856" max="3856" width="18" style="148" customWidth="1"/>
    <col min="3857" max="4097" width="9.140625" style="148"/>
    <col min="4098" max="4098" width="18" style="148" customWidth="1"/>
    <col min="4099" max="4099" width="20.42578125" style="148" customWidth="1"/>
    <col min="4100" max="4111" width="9.140625" style="148"/>
    <col min="4112" max="4112" width="18" style="148" customWidth="1"/>
    <col min="4113" max="4353" width="9.140625" style="148"/>
    <col min="4354" max="4354" width="18" style="148" customWidth="1"/>
    <col min="4355" max="4355" width="20.42578125" style="148" customWidth="1"/>
    <col min="4356" max="4367" width="9.140625" style="148"/>
    <col min="4368" max="4368" width="18" style="148" customWidth="1"/>
    <col min="4369" max="4609" width="9.140625" style="148"/>
    <col min="4610" max="4610" width="18" style="148" customWidth="1"/>
    <col min="4611" max="4611" width="20.42578125" style="148" customWidth="1"/>
    <col min="4612" max="4623" width="9.140625" style="148"/>
    <col min="4624" max="4624" width="18" style="148" customWidth="1"/>
    <col min="4625" max="4865" width="9.140625" style="148"/>
    <col min="4866" max="4866" width="18" style="148" customWidth="1"/>
    <col min="4867" max="4867" width="20.42578125" style="148" customWidth="1"/>
    <col min="4868" max="4879" width="9.140625" style="148"/>
    <col min="4880" max="4880" width="18" style="148" customWidth="1"/>
    <col min="4881" max="5121" width="9.140625" style="148"/>
    <col min="5122" max="5122" width="18" style="148" customWidth="1"/>
    <col min="5123" max="5123" width="20.42578125" style="148" customWidth="1"/>
    <col min="5124" max="5135" width="9.140625" style="148"/>
    <col min="5136" max="5136" width="18" style="148" customWidth="1"/>
    <col min="5137" max="5377" width="9.140625" style="148"/>
    <col min="5378" max="5378" width="18" style="148" customWidth="1"/>
    <col min="5379" max="5379" width="20.42578125" style="148" customWidth="1"/>
    <col min="5380" max="5391" width="9.140625" style="148"/>
    <col min="5392" max="5392" width="18" style="148" customWidth="1"/>
    <col min="5393" max="5633" width="9.140625" style="148"/>
    <col min="5634" max="5634" width="18" style="148" customWidth="1"/>
    <col min="5635" max="5635" width="20.42578125" style="148" customWidth="1"/>
    <col min="5636" max="5647" width="9.140625" style="148"/>
    <col min="5648" max="5648" width="18" style="148" customWidth="1"/>
    <col min="5649" max="5889" width="9.140625" style="148"/>
    <col min="5890" max="5890" width="18" style="148" customWidth="1"/>
    <col min="5891" max="5891" width="20.42578125" style="148" customWidth="1"/>
    <col min="5892" max="5903" width="9.140625" style="148"/>
    <col min="5904" max="5904" width="18" style="148" customWidth="1"/>
    <col min="5905" max="6145" width="9.140625" style="148"/>
    <col min="6146" max="6146" width="18" style="148" customWidth="1"/>
    <col min="6147" max="6147" width="20.42578125" style="148" customWidth="1"/>
    <col min="6148" max="6159" width="9.140625" style="148"/>
    <col min="6160" max="6160" width="18" style="148" customWidth="1"/>
    <col min="6161" max="6401" width="9.140625" style="148"/>
    <col min="6402" max="6402" width="18" style="148" customWidth="1"/>
    <col min="6403" max="6403" width="20.42578125" style="148" customWidth="1"/>
    <col min="6404" max="6415" width="9.140625" style="148"/>
    <col min="6416" max="6416" width="18" style="148" customWidth="1"/>
    <col min="6417" max="6657" width="9.140625" style="148"/>
    <col min="6658" max="6658" width="18" style="148" customWidth="1"/>
    <col min="6659" max="6659" width="20.42578125" style="148" customWidth="1"/>
    <col min="6660" max="6671" width="9.140625" style="148"/>
    <col min="6672" max="6672" width="18" style="148" customWidth="1"/>
    <col min="6673" max="6913" width="9.140625" style="148"/>
    <col min="6914" max="6914" width="18" style="148" customWidth="1"/>
    <col min="6915" max="6915" width="20.42578125" style="148" customWidth="1"/>
    <col min="6916" max="6927" width="9.140625" style="148"/>
    <col min="6928" max="6928" width="18" style="148" customWidth="1"/>
    <col min="6929" max="7169" width="9.140625" style="148"/>
    <col min="7170" max="7170" width="18" style="148" customWidth="1"/>
    <col min="7171" max="7171" width="20.42578125" style="148" customWidth="1"/>
    <col min="7172" max="7183" width="9.140625" style="148"/>
    <col min="7184" max="7184" width="18" style="148" customWidth="1"/>
    <col min="7185" max="7425" width="9.140625" style="148"/>
    <col min="7426" max="7426" width="18" style="148" customWidth="1"/>
    <col min="7427" max="7427" width="20.42578125" style="148" customWidth="1"/>
    <col min="7428" max="7439" width="9.140625" style="148"/>
    <col min="7440" max="7440" width="18" style="148" customWidth="1"/>
    <col min="7441" max="7681" width="9.140625" style="148"/>
    <col min="7682" max="7682" width="18" style="148" customWidth="1"/>
    <col min="7683" max="7683" width="20.42578125" style="148" customWidth="1"/>
    <col min="7684" max="7695" width="9.140625" style="148"/>
    <col min="7696" max="7696" width="18" style="148" customWidth="1"/>
    <col min="7697" max="7937" width="9.140625" style="148"/>
    <col min="7938" max="7938" width="18" style="148" customWidth="1"/>
    <col min="7939" max="7939" width="20.42578125" style="148" customWidth="1"/>
    <col min="7940" max="7951" width="9.140625" style="148"/>
    <col min="7952" max="7952" width="18" style="148" customWidth="1"/>
    <col min="7953" max="8193" width="9.140625" style="148"/>
    <col min="8194" max="8194" width="18" style="148" customWidth="1"/>
    <col min="8195" max="8195" width="20.42578125" style="148" customWidth="1"/>
    <col min="8196" max="8207" width="9.140625" style="148"/>
    <col min="8208" max="8208" width="18" style="148" customWidth="1"/>
    <col min="8209" max="8449" width="9.140625" style="148"/>
    <col min="8450" max="8450" width="18" style="148" customWidth="1"/>
    <col min="8451" max="8451" width="20.42578125" style="148" customWidth="1"/>
    <col min="8452" max="8463" width="9.140625" style="148"/>
    <col min="8464" max="8464" width="18" style="148" customWidth="1"/>
    <col min="8465" max="8705" width="9.140625" style="148"/>
    <col min="8706" max="8706" width="18" style="148" customWidth="1"/>
    <col min="8707" max="8707" width="20.42578125" style="148" customWidth="1"/>
    <col min="8708" max="8719" width="9.140625" style="148"/>
    <col min="8720" max="8720" width="18" style="148" customWidth="1"/>
    <col min="8721" max="8961" width="9.140625" style="148"/>
    <col min="8962" max="8962" width="18" style="148" customWidth="1"/>
    <col min="8963" max="8963" width="20.42578125" style="148" customWidth="1"/>
    <col min="8964" max="8975" width="9.140625" style="148"/>
    <col min="8976" max="8976" width="18" style="148" customWidth="1"/>
    <col min="8977" max="9217" width="9.140625" style="148"/>
    <col min="9218" max="9218" width="18" style="148" customWidth="1"/>
    <col min="9219" max="9219" width="20.42578125" style="148" customWidth="1"/>
    <col min="9220" max="9231" width="9.140625" style="148"/>
    <col min="9232" max="9232" width="18" style="148" customWidth="1"/>
    <col min="9233" max="9473" width="9.140625" style="148"/>
    <col min="9474" max="9474" width="18" style="148" customWidth="1"/>
    <col min="9475" max="9475" width="20.42578125" style="148" customWidth="1"/>
    <col min="9476" max="9487" width="9.140625" style="148"/>
    <col min="9488" max="9488" width="18" style="148" customWidth="1"/>
    <col min="9489" max="9729" width="9.140625" style="148"/>
    <col min="9730" max="9730" width="18" style="148" customWidth="1"/>
    <col min="9731" max="9731" width="20.42578125" style="148" customWidth="1"/>
    <col min="9732" max="9743" width="9.140625" style="148"/>
    <col min="9744" max="9744" width="18" style="148" customWidth="1"/>
    <col min="9745" max="9985" width="9.140625" style="148"/>
    <col min="9986" max="9986" width="18" style="148" customWidth="1"/>
    <col min="9987" max="9987" width="20.42578125" style="148" customWidth="1"/>
    <col min="9988" max="9999" width="9.140625" style="148"/>
    <col min="10000" max="10000" width="18" style="148" customWidth="1"/>
    <col min="10001" max="10241" width="9.140625" style="148"/>
    <col min="10242" max="10242" width="18" style="148" customWidth="1"/>
    <col min="10243" max="10243" width="20.42578125" style="148" customWidth="1"/>
    <col min="10244" max="10255" width="9.140625" style="148"/>
    <col min="10256" max="10256" width="18" style="148" customWidth="1"/>
    <col min="10257" max="10497" width="9.140625" style="148"/>
    <col min="10498" max="10498" width="18" style="148" customWidth="1"/>
    <col min="10499" max="10499" width="20.42578125" style="148" customWidth="1"/>
    <col min="10500" max="10511" width="9.140625" style="148"/>
    <col min="10512" max="10512" width="18" style="148" customWidth="1"/>
    <col min="10513" max="10753" width="9.140625" style="148"/>
    <col min="10754" max="10754" width="18" style="148" customWidth="1"/>
    <col min="10755" max="10755" width="20.42578125" style="148" customWidth="1"/>
    <col min="10756" max="10767" width="9.140625" style="148"/>
    <col min="10768" max="10768" width="18" style="148" customWidth="1"/>
    <col min="10769" max="11009" width="9.140625" style="148"/>
    <col min="11010" max="11010" width="18" style="148" customWidth="1"/>
    <col min="11011" max="11011" width="20.42578125" style="148" customWidth="1"/>
    <col min="11012" max="11023" width="9.140625" style="148"/>
    <col min="11024" max="11024" width="18" style="148" customWidth="1"/>
    <col min="11025" max="11265" width="9.140625" style="148"/>
    <col min="11266" max="11266" width="18" style="148" customWidth="1"/>
    <col min="11267" max="11267" width="20.42578125" style="148" customWidth="1"/>
    <col min="11268" max="11279" width="9.140625" style="148"/>
    <col min="11280" max="11280" width="18" style="148" customWidth="1"/>
    <col min="11281" max="11521" width="9.140625" style="148"/>
    <col min="11522" max="11522" width="18" style="148" customWidth="1"/>
    <col min="11523" max="11523" width="20.42578125" style="148" customWidth="1"/>
    <col min="11524" max="11535" width="9.140625" style="148"/>
    <col min="11536" max="11536" width="18" style="148" customWidth="1"/>
    <col min="11537" max="11777" width="9.140625" style="148"/>
    <col min="11778" max="11778" width="18" style="148" customWidth="1"/>
    <col min="11779" max="11779" width="20.42578125" style="148" customWidth="1"/>
    <col min="11780" max="11791" width="9.140625" style="148"/>
    <col min="11792" max="11792" width="18" style="148" customWidth="1"/>
    <col min="11793" max="12033" width="9.140625" style="148"/>
    <col min="12034" max="12034" width="18" style="148" customWidth="1"/>
    <col min="12035" max="12035" width="20.42578125" style="148" customWidth="1"/>
    <col min="12036" max="12047" width="9.140625" style="148"/>
    <col min="12048" max="12048" width="18" style="148" customWidth="1"/>
    <col min="12049" max="12289" width="9.140625" style="148"/>
    <col min="12290" max="12290" width="18" style="148" customWidth="1"/>
    <col min="12291" max="12291" width="20.42578125" style="148" customWidth="1"/>
    <col min="12292" max="12303" width="9.140625" style="148"/>
    <col min="12304" max="12304" width="18" style="148" customWidth="1"/>
    <col min="12305" max="12545" width="9.140625" style="148"/>
    <col min="12546" max="12546" width="18" style="148" customWidth="1"/>
    <col min="12547" max="12547" width="20.42578125" style="148" customWidth="1"/>
    <col min="12548" max="12559" width="9.140625" style="148"/>
    <col min="12560" max="12560" width="18" style="148" customWidth="1"/>
    <col min="12561" max="12801" width="9.140625" style="148"/>
    <col min="12802" max="12802" width="18" style="148" customWidth="1"/>
    <col min="12803" max="12803" width="20.42578125" style="148" customWidth="1"/>
    <col min="12804" max="12815" width="9.140625" style="148"/>
    <col min="12816" max="12816" width="18" style="148" customWidth="1"/>
    <col min="12817" max="13057" width="9.140625" style="148"/>
    <col min="13058" max="13058" width="18" style="148" customWidth="1"/>
    <col min="13059" max="13059" width="20.42578125" style="148" customWidth="1"/>
    <col min="13060" max="13071" width="9.140625" style="148"/>
    <col min="13072" max="13072" width="18" style="148" customWidth="1"/>
    <col min="13073" max="13313" width="9.140625" style="148"/>
    <col min="13314" max="13314" width="18" style="148" customWidth="1"/>
    <col min="13315" max="13315" width="20.42578125" style="148" customWidth="1"/>
    <col min="13316" max="13327" width="9.140625" style="148"/>
    <col min="13328" max="13328" width="18" style="148" customWidth="1"/>
    <col min="13329" max="13569" width="9.140625" style="148"/>
    <col min="13570" max="13570" width="18" style="148" customWidth="1"/>
    <col min="13571" max="13571" width="20.42578125" style="148" customWidth="1"/>
    <col min="13572" max="13583" width="9.140625" style="148"/>
    <col min="13584" max="13584" width="18" style="148" customWidth="1"/>
    <col min="13585" max="13825" width="9.140625" style="148"/>
    <col min="13826" max="13826" width="18" style="148" customWidth="1"/>
    <col min="13827" max="13827" width="20.42578125" style="148" customWidth="1"/>
    <col min="13828" max="13839" width="9.140625" style="148"/>
    <col min="13840" max="13840" width="18" style="148" customWidth="1"/>
    <col min="13841" max="14081" width="9.140625" style="148"/>
    <col min="14082" max="14082" width="18" style="148" customWidth="1"/>
    <col min="14083" max="14083" width="20.42578125" style="148" customWidth="1"/>
    <col min="14084" max="14095" width="9.140625" style="148"/>
    <col min="14096" max="14096" width="18" style="148" customWidth="1"/>
    <col min="14097" max="14337" width="9.140625" style="148"/>
    <col min="14338" max="14338" width="18" style="148" customWidth="1"/>
    <col min="14339" max="14339" width="20.42578125" style="148" customWidth="1"/>
    <col min="14340" max="14351" width="9.140625" style="148"/>
    <col min="14352" max="14352" width="18" style="148" customWidth="1"/>
    <col min="14353" max="14593" width="9.140625" style="148"/>
    <col min="14594" max="14594" width="18" style="148" customWidth="1"/>
    <col min="14595" max="14595" width="20.42578125" style="148" customWidth="1"/>
    <col min="14596" max="14607" width="9.140625" style="148"/>
    <col min="14608" max="14608" width="18" style="148" customWidth="1"/>
    <col min="14609" max="14849" width="9.140625" style="148"/>
    <col min="14850" max="14850" width="18" style="148" customWidth="1"/>
    <col min="14851" max="14851" width="20.42578125" style="148" customWidth="1"/>
    <col min="14852" max="14863" width="9.140625" style="148"/>
    <col min="14864" max="14864" width="18" style="148" customWidth="1"/>
    <col min="14865" max="15105" width="9.140625" style="148"/>
    <col min="15106" max="15106" width="18" style="148" customWidth="1"/>
    <col min="15107" max="15107" width="20.42578125" style="148" customWidth="1"/>
    <col min="15108" max="15119" width="9.140625" style="148"/>
    <col min="15120" max="15120" width="18" style="148" customWidth="1"/>
    <col min="15121" max="15361" width="9.140625" style="148"/>
    <col min="15362" max="15362" width="18" style="148" customWidth="1"/>
    <col min="15363" max="15363" width="20.42578125" style="148" customWidth="1"/>
    <col min="15364" max="15375" width="9.140625" style="148"/>
    <col min="15376" max="15376" width="18" style="148" customWidth="1"/>
    <col min="15377" max="15617" width="9.140625" style="148"/>
    <col min="15618" max="15618" width="18" style="148" customWidth="1"/>
    <col min="15619" max="15619" width="20.42578125" style="148" customWidth="1"/>
    <col min="15620" max="15631" width="9.140625" style="148"/>
    <col min="15632" max="15632" width="18" style="148" customWidth="1"/>
    <col min="15633" max="15873" width="9.140625" style="148"/>
    <col min="15874" max="15874" width="18" style="148" customWidth="1"/>
    <col min="15875" max="15875" width="20.42578125" style="148" customWidth="1"/>
    <col min="15876" max="15887" width="9.140625" style="148"/>
    <col min="15888" max="15888" width="18" style="148" customWidth="1"/>
    <col min="15889" max="16129" width="9.140625" style="148"/>
    <col min="16130" max="16130" width="18" style="148" customWidth="1"/>
    <col min="16131" max="16131" width="20.42578125" style="148" customWidth="1"/>
    <col min="16132" max="16143" width="9.140625" style="148"/>
    <col min="16144" max="16144" width="18" style="148" customWidth="1"/>
    <col min="16145" max="16384" width="9.140625" style="148"/>
  </cols>
  <sheetData>
    <row r="1" spans="1:16" ht="18" x14ac:dyDescent="0.25">
      <c r="A1" s="273" t="s">
        <v>328</v>
      </c>
      <c r="B1" s="273"/>
      <c r="C1" s="273"/>
      <c r="D1" s="273"/>
      <c r="E1" s="273"/>
      <c r="F1" s="273"/>
      <c r="G1" s="273"/>
      <c r="H1" s="273"/>
      <c r="I1" s="273"/>
      <c r="J1" s="273"/>
      <c r="K1" s="273"/>
      <c r="L1" s="273"/>
      <c r="M1" s="273"/>
      <c r="N1" s="273"/>
      <c r="O1" s="273"/>
      <c r="P1" s="273"/>
    </row>
    <row r="2" spans="1:16" ht="18" x14ac:dyDescent="0.25">
      <c r="A2" s="273" t="s">
        <v>2</v>
      </c>
      <c r="B2" s="273"/>
      <c r="C2" s="273"/>
      <c r="D2" s="273"/>
      <c r="E2" s="273"/>
      <c r="F2" s="273"/>
      <c r="G2" s="273"/>
      <c r="H2" s="273"/>
      <c r="I2" s="273"/>
      <c r="J2" s="273"/>
      <c r="K2" s="273"/>
      <c r="L2" s="273"/>
      <c r="M2" s="273"/>
      <c r="N2" s="273"/>
      <c r="O2" s="273"/>
      <c r="P2" s="273"/>
    </row>
    <row r="3" spans="1:16" ht="15.75" x14ac:dyDescent="0.25">
      <c r="A3" s="274"/>
      <c r="B3" s="274"/>
      <c r="C3" s="274"/>
      <c r="D3" s="274"/>
      <c r="E3" s="274"/>
      <c r="F3" s="274"/>
      <c r="G3" s="274"/>
      <c r="H3" s="274"/>
      <c r="I3" s="274"/>
      <c r="J3" s="274"/>
      <c r="K3" s="274"/>
      <c r="L3" s="274"/>
      <c r="M3" s="274"/>
      <c r="N3" s="274"/>
      <c r="O3" s="274"/>
      <c r="P3" s="274"/>
    </row>
    <row r="4" spans="1:16" ht="16.5" customHeight="1" x14ac:dyDescent="0.2"/>
    <row r="5" spans="1:16" ht="12.75" customHeight="1" x14ac:dyDescent="0.2">
      <c r="C5" s="275" t="s">
        <v>291</v>
      </c>
      <c r="D5" s="275"/>
      <c r="E5" s="275"/>
      <c r="F5" s="276" t="s">
        <v>329</v>
      </c>
      <c r="G5" s="276"/>
      <c r="H5" s="276"/>
      <c r="I5" s="276"/>
      <c r="J5" s="278" t="s">
        <v>330</v>
      </c>
      <c r="K5" s="278"/>
      <c r="L5" s="278"/>
      <c r="M5" s="278"/>
      <c r="N5" s="149"/>
      <c r="O5" s="149"/>
      <c r="P5" s="150"/>
    </row>
    <row r="6" spans="1:16" x14ac:dyDescent="0.2">
      <c r="C6" s="275"/>
      <c r="D6" s="275"/>
      <c r="E6" s="275"/>
      <c r="F6" s="277"/>
      <c r="G6" s="277"/>
      <c r="H6" s="277"/>
      <c r="I6" s="277"/>
      <c r="J6" s="151" t="s">
        <v>331</v>
      </c>
      <c r="K6" s="151" t="s">
        <v>332</v>
      </c>
      <c r="L6" s="151" t="s">
        <v>333</v>
      </c>
      <c r="M6" s="151" t="s">
        <v>334</v>
      </c>
      <c r="P6" s="152"/>
    </row>
    <row r="7" spans="1:16" ht="108.75" customHeight="1" x14ac:dyDescent="0.2">
      <c r="C7" s="279" t="s">
        <v>295</v>
      </c>
      <c r="D7" s="280"/>
      <c r="E7" s="281"/>
      <c r="F7" s="282" t="s">
        <v>296</v>
      </c>
      <c r="G7" s="283"/>
      <c r="H7" s="283"/>
      <c r="I7" s="284"/>
      <c r="J7" s="153">
        <v>0.5</v>
      </c>
      <c r="K7" s="154">
        <v>1</v>
      </c>
      <c r="L7" s="154" t="s">
        <v>335</v>
      </c>
      <c r="M7" s="155" t="s">
        <v>335</v>
      </c>
      <c r="P7" s="156"/>
    </row>
    <row r="9" spans="1:16" ht="15" customHeight="1" x14ac:dyDescent="0.2">
      <c r="A9" s="278" t="s">
        <v>336</v>
      </c>
      <c r="B9" s="287" t="s">
        <v>337</v>
      </c>
      <c r="C9" s="288"/>
      <c r="D9" s="291" t="s">
        <v>338</v>
      </c>
      <c r="E9" s="291"/>
      <c r="F9" s="291"/>
      <c r="G9" s="291"/>
      <c r="H9" s="287" t="s">
        <v>339</v>
      </c>
      <c r="I9" s="276"/>
      <c r="J9" s="288"/>
      <c r="K9" s="287" t="s">
        <v>340</v>
      </c>
      <c r="L9" s="276"/>
      <c r="M9" s="288"/>
      <c r="N9" s="287" t="s">
        <v>54</v>
      </c>
      <c r="O9" s="288"/>
      <c r="P9" s="278" t="s">
        <v>341</v>
      </c>
    </row>
    <row r="10" spans="1:16" ht="15" customHeight="1" x14ac:dyDescent="0.2">
      <c r="A10" s="278"/>
      <c r="B10" s="289"/>
      <c r="C10" s="290"/>
      <c r="D10" s="151" t="s">
        <v>331</v>
      </c>
      <c r="E10" s="151" t="s">
        <v>332</v>
      </c>
      <c r="F10" s="151" t="s">
        <v>333</v>
      </c>
      <c r="G10" s="151" t="s">
        <v>334</v>
      </c>
      <c r="H10" s="289"/>
      <c r="I10" s="277"/>
      <c r="J10" s="290"/>
      <c r="K10" s="289"/>
      <c r="L10" s="277"/>
      <c r="M10" s="290"/>
      <c r="N10" s="289"/>
      <c r="O10" s="290"/>
      <c r="P10" s="278"/>
    </row>
    <row r="11" spans="1:16" ht="48" customHeight="1" x14ac:dyDescent="0.2">
      <c r="A11" s="151">
        <v>1</v>
      </c>
      <c r="B11" s="285" t="s">
        <v>342</v>
      </c>
      <c r="C11" s="286"/>
      <c r="D11" s="151" t="s">
        <v>343</v>
      </c>
      <c r="E11" s="151"/>
      <c r="F11" s="155"/>
      <c r="G11" s="155"/>
      <c r="H11" s="282" t="s">
        <v>344</v>
      </c>
      <c r="I11" s="283"/>
      <c r="J11" s="284"/>
      <c r="K11" s="295" t="s">
        <v>19</v>
      </c>
      <c r="L11" s="296"/>
      <c r="M11" s="297"/>
      <c r="N11" s="295" t="s">
        <v>345</v>
      </c>
      <c r="O11" s="297"/>
      <c r="P11" s="157">
        <v>296215000</v>
      </c>
    </row>
    <row r="12" spans="1:16" ht="60.75" customHeight="1" x14ac:dyDescent="0.2">
      <c r="A12" s="151">
        <v>2</v>
      </c>
      <c r="B12" s="285" t="s">
        <v>346</v>
      </c>
      <c r="C12" s="286"/>
      <c r="D12" s="151" t="s">
        <v>343</v>
      </c>
      <c r="E12" s="151"/>
      <c r="F12" s="155"/>
      <c r="G12" s="155"/>
      <c r="H12" s="282" t="s">
        <v>347</v>
      </c>
      <c r="I12" s="283"/>
      <c r="J12" s="284"/>
      <c r="K12" s="298"/>
      <c r="L12" s="299"/>
      <c r="M12" s="300"/>
      <c r="N12" s="298"/>
      <c r="O12" s="300"/>
      <c r="P12" s="158"/>
    </row>
    <row r="13" spans="1:16" ht="46.5" customHeight="1" x14ac:dyDescent="0.2">
      <c r="A13" s="151">
        <v>3</v>
      </c>
      <c r="B13" s="285" t="s">
        <v>348</v>
      </c>
      <c r="C13" s="286"/>
      <c r="D13" s="151" t="s">
        <v>343</v>
      </c>
      <c r="E13" s="151"/>
      <c r="F13" s="155"/>
      <c r="G13" s="155"/>
      <c r="H13" s="282" t="s">
        <v>349</v>
      </c>
      <c r="I13" s="283"/>
      <c r="J13" s="284"/>
      <c r="K13" s="298"/>
      <c r="L13" s="299"/>
      <c r="M13" s="300"/>
      <c r="N13" s="298"/>
      <c r="O13" s="300"/>
      <c r="P13" s="158"/>
    </row>
    <row r="14" spans="1:16" ht="54" customHeight="1" x14ac:dyDescent="0.2">
      <c r="A14" s="151">
        <v>4</v>
      </c>
      <c r="B14" s="285" t="s">
        <v>350</v>
      </c>
      <c r="C14" s="286"/>
      <c r="D14" s="151" t="s">
        <v>343</v>
      </c>
      <c r="E14" s="151"/>
      <c r="F14" s="155"/>
      <c r="G14" s="155"/>
      <c r="H14" s="282" t="s">
        <v>351</v>
      </c>
      <c r="I14" s="283"/>
      <c r="J14" s="284"/>
      <c r="K14" s="298"/>
      <c r="L14" s="299"/>
      <c r="M14" s="300"/>
      <c r="N14" s="298"/>
      <c r="O14" s="300"/>
      <c r="P14" s="158"/>
    </row>
    <row r="15" spans="1:16" ht="50.25" customHeight="1" x14ac:dyDescent="0.2">
      <c r="A15" s="151">
        <v>5</v>
      </c>
      <c r="B15" s="285" t="s">
        <v>352</v>
      </c>
      <c r="C15" s="286"/>
      <c r="D15" s="151" t="s">
        <v>343</v>
      </c>
      <c r="E15" s="151"/>
      <c r="F15" s="151"/>
      <c r="G15" s="155"/>
      <c r="H15" s="282" t="s">
        <v>353</v>
      </c>
      <c r="I15" s="283"/>
      <c r="J15" s="284"/>
      <c r="K15" s="301"/>
      <c r="L15" s="302"/>
      <c r="M15" s="303"/>
      <c r="N15" s="301"/>
      <c r="O15" s="303"/>
      <c r="P15" s="159"/>
    </row>
    <row r="16" spans="1:16" ht="49.5" customHeight="1" x14ac:dyDescent="0.2">
      <c r="A16" s="151">
        <v>6</v>
      </c>
      <c r="B16" s="285" t="s">
        <v>354</v>
      </c>
      <c r="C16" s="286"/>
      <c r="D16" s="151" t="s">
        <v>343</v>
      </c>
      <c r="E16" s="151"/>
      <c r="F16" s="155"/>
      <c r="G16" s="155"/>
      <c r="H16" s="282" t="s">
        <v>355</v>
      </c>
      <c r="I16" s="283"/>
      <c r="J16" s="284"/>
      <c r="K16" s="160"/>
      <c r="L16" s="161"/>
      <c r="M16" s="162"/>
      <c r="N16" s="160"/>
      <c r="O16" s="162"/>
      <c r="P16" s="158"/>
    </row>
    <row r="17" spans="1:16" ht="15" customHeight="1" x14ac:dyDescent="0.2">
      <c r="A17" s="278" t="s">
        <v>336</v>
      </c>
      <c r="B17" s="287" t="s">
        <v>337</v>
      </c>
      <c r="C17" s="288"/>
      <c r="D17" s="291" t="s">
        <v>338</v>
      </c>
      <c r="E17" s="291"/>
      <c r="F17" s="291"/>
      <c r="G17" s="291"/>
      <c r="H17" s="287" t="s">
        <v>339</v>
      </c>
      <c r="I17" s="276"/>
      <c r="J17" s="288"/>
      <c r="K17" s="287" t="s">
        <v>340</v>
      </c>
      <c r="L17" s="276"/>
      <c r="M17" s="288"/>
      <c r="N17" s="287" t="s">
        <v>54</v>
      </c>
      <c r="O17" s="288"/>
      <c r="P17" s="278" t="s">
        <v>341</v>
      </c>
    </row>
    <row r="18" spans="1:16" ht="15" customHeight="1" x14ac:dyDescent="0.2">
      <c r="A18" s="278"/>
      <c r="B18" s="289"/>
      <c r="C18" s="290"/>
      <c r="D18" s="151" t="s">
        <v>331</v>
      </c>
      <c r="E18" s="151" t="s">
        <v>332</v>
      </c>
      <c r="F18" s="151" t="s">
        <v>333</v>
      </c>
      <c r="G18" s="151" t="s">
        <v>334</v>
      </c>
      <c r="H18" s="289"/>
      <c r="I18" s="277"/>
      <c r="J18" s="290"/>
      <c r="K18" s="289"/>
      <c r="L18" s="277"/>
      <c r="M18" s="290"/>
      <c r="N18" s="289"/>
      <c r="O18" s="290"/>
      <c r="P18" s="278"/>
    </row>
    <row r="19" spans="1:16" ht="95.25" customHeight="1" x14ac:dyDescent="0.2">
      <c r="A19" s="151">
        <v>7</v>
      </c>
      <c r="B19" s="285" t="s">
        <v>356</v>
      </c>
      <c r="C19" s="286"/>
      <c r="D19" s="163"/>
      <c r="E19" s="151" t="s">
        <v>343</v>
      </c>
      <c r="F19" s="155"/>
      <c r="G19" s="155"/>
      <c r="H19" s="292" t="s">
        <v>357</v>
      </c>
      <c r="I19" s="293"/>
      <c r="J19" s="294"/>
      <c r="K19" s="164"/>
      <c r="L19" s="165"/>
      <c r="M19" s="166"/>
      <c r="N19" s="164"/>
      <c r="O19" s="166"/>
      <c r="P19" s="159"/>
    </row>
    <row r="21" spans="1:16" ht="17.25" customHeight="1" x14ac:dyDescent="0.2">
      <c r="L21" s="167"/>
      <c r="M21" s="168" t="s">
        <v>467</v>
      </c>
      <c r="N21" s="167"/>
      <c r="O21" s="167"/>
      <c r="P21" s="167"/>
    </row>
    <row r="22" spans="1:16" x14ac:dyDescent="0.2">
      <c r="L22" s="169"/>
      <c r="M22" s="170" t="s">
        <v>358</v>
      </c>
      <c r="N22" s="169"/>
      <c r="O22" s="169"/>
      <c r="P22" s="169"/>
    </row>
    <row r="23" spans="1:16" x14ac:dyDescent="0.2">
      <c r="M23" s="171"/>
    </row>
    <row r="24" spans="1:16" x14ac:dyDescent="0.2">
      <c r="M24" s="171"/>
    </row>
    <row r="25" spans="1:16" x14ac:dyDescent="0.2">
      <c r="M25" s="171"/>
    </row>
    <row r="26" spans="1:16" ht="15.75" x14ac:dyDescent="0.25">
      <c r="L26" s="172"/>
      <c r="M26" s="47" t="s">
        <v>81</v>
      </c>
      <c r="N26" s="172"/>
      <c r="O26" s="172"/>
      <c r="P26" s="172"/>
    </row>
    <row r="27" spans="1:16" x14ac:dyDescent="0.2">
      <c r="L27" s="169"/>
      <c r="M27" s="48" t="s">
        <v>31</v>
      </c>
      <c r="N27" s="169"/>
      <c r="O27" s="169"/>
      <c r="P27" s="169"/>
    </row>
    <row r="28" spans="1:16" x14ac:dyDescent="0.2">
      <c r="L28" s="169"/>
      <c r="M28" s="48" t="s">
        <v>34</v>
      </c>
      <c r="N28" s="169"/>
      <c r="O28" s="169"/>
      <c r="P28" s="169"/>
    </row>
    <row r="29" spans="1:16" x14ac:dyDescent="0.2">
      <c r="K29" s="170"/>
      <c r="L29" s="170"/>
      <c r="M29" s="170"/>
      <c r="N29" s="170"/>
      <c r="O29" s="170"/>
      <c r="P29" s="170"/>
    </row>
    <row r="30" spans="1:16" x14ac:dyDescent="0.2">
      <c r="K30" s="170"/>
      <c r="L30" s="170"/>
      <c r="M30" s="170"/>
      <c r="N30" s="170"/>
      <c r="O30" s="170"/>
      <c r="P30" s="170"/>
    </row>
    <row r="31" spans="1:16" ht="18" x14ac:dyDescent="0.25">
      <c r="A31" s="273" t="s">
        <v>328</v>
      </c>
      <c r="B31" s="273"/>
      <c r="C31" s="273"/>
      <c r="D31" s="273"/>
      <c r="E31" s="273"/>
      <c r="F31" s="273"/>
      <c r="G31" s="273"/>
      <c r="H31" s="273"/>
      <c r="I31" s="273"/>
      <c r="J31" s="273"/>
      <c r="K31" s="273"/>
      <c r="L31" s="273"/>
      <c r="M31" s="273"/>
      <c r="N31" s="273"/>
      <c r="O31" s="273"/>
      <c r="P31" s="273"/>
    </row>
    <row r="32" spans="1:16" ht="18" x14ac:dyDescent="0.25">
      <c r="A32" s="273" t="s">
        <v>2</v>
      </c>
      <c r="B32" s="273"/>
      <c r="C32" s="273"/>
      <c r="D32" s="273"/>
      <c r="E32" s="273"/>
      <c r="F32" s="273"/>
      <c r="G32" s="273"/>
      <c r="H32" s="273"/>
      <c r="I32" s="273"/>
      <c r="J32" s="273"/>
      <c r="K32" s="273"/>
      <c r="L32" s="273"/>
      <c r="M32" s="273"/>
      <c r="N32" s="273"/>
      <c r="O32" s="273"/>
      <c r="P32" s="273"/>
    </row>
    <row r="33" spans="1:16" ht="15.75" x14ac:dyDescent="0.25">
      <c r="A33" s="274"/>
      <c r="B33" s="274"/>
      <c r="C33" s="274"/>
      <c r="D33" s="274"/>
      <c r="E33" s="274"/>
      <c r="F33" s="274"/>
      <c r="G33" s="274"/>
      <c r="H33" s="274"/>
      <c r="I33" s="274"/>
      <c r="J33" s="274"/>
      <c r="K33" s="274"/>
      <c r="L33" s="274"/>
      <c r="M33" s="274"/>
      <c r="N33" s="274"/>
      <c r="O33" s="274"/>
      <c r="P33" s="274"/>
    </row>
    <row r="35" spans="1:16" ht="12.75" customHeight="1" x14ac:dyDescent="0.2">
      <c r="C35" s="275" t="s">
        <v>291</v>
      </c>
      <c r="D35" s="275"/>
      <c r="E35" s="275"/>
      <c r="F35" s="276" t="s">
        <v>329</v>
      </c>
      <c r="G35" s="276"/>
      <c r="H35" s="276"/>
      <c r="I35" s="276"/>
      <c r="J35" s="278" t="s">
        <v>330</v>
      </c>
      <c r="K35" s="278"/>
      <c r="L35" s="278"/>
      <c r="M35" s="278"/>
      <c r="N35" s="149"/>
      <c r="O35" s="149"/>
      <c r="P35" s="150"/>
    </row>
    <row r="36" spans="1:16" x14ac:dyDescent="0.2">
      <c r="C36" s="275"/>
      <c r="D36" s="275"/>
      <c r="E36" s="275"/>
      <c r="F36" s="277"/>
      <c r="G36" s="277"/>
      <c r="H36" s="277"/>
      <c r="I36" s="277"/>
      <c r="J36" s="151" t="s">
        <v>331</v>
      </c>
      <c r="K36" s="151" t="s">
        <v>332</v>
      </c>
      <c r="L36" s="151" t="s">
        <v>333</v>
      </c>
      <c r="M36" s="151" t="s">
        <v>334</v>
      </c>
      <c r="P36" s="152"/>
    </row>
    <row r="37" spans="1:16" ht="63.75" customHeight="1" x14ac:dyDescent="0.2">
      <c r="C37" s="304" t="s">
        <v>359</v>
      </c>
      <c r="D37" s="304"/>
      <c r="E37" s="304"/>
      <c r="F37" s="285" t="s">
        <v>360</v>
      </c>
      <c r="G37" s="305"/>
      <c r="H37" s="305"/>
      <c r="I37" s="286"/>
      <c r="J37" s="153">
        <v>0.25</v>
      </c>
      <c r="K37" s="174">
        <v>0.5</v>
      </c>
      <c r="L37" s="154">
        <v>0.75</v>
      </c>
      <c r="M37" s="175">
        <v>1</v>
      </c>
      <c r="P37" s="156"/>
    </row>
    <row r="39" spans="1:16" ht="15.75" x14ac:dyDescent="0.2">
      <c r="A39" s="278" t="s">
        <v>336</v>
      </c>
      <c r="B39" s="287" t="s">
        <v>337</v>
      </c>
      <c r="C39" s="288"/>
      <c r="D39" s="291" t="s">
        <v>338</v>
      </c>
      <c r="E39" s="291"/>
      <c r="F39" s="291"/>
      <c r="G39" s="291"/>
      <c r="H39" s="287" t="s">
        <v>339</v>
      </c>
      <c r="I39" s="276"/>
      <c r="J39" s="288"/>
      <c r="K39" s="287" t="s">
        <v>340</v>
      </c>
      <c r="L39" s="276"/>
      <c r="M39" s="288"/>
      <c r="N39" s="287" t="s">
        <v>54</v>
      </c>
      <c r="O39" s="288"/>
      <c r="P39" s="278" t="s">
        <v>341</v>
      </c>
    </row>
    <row r="40" spans="1:16" ht="15.75" customHeight="1" x14ac:dyDescent="0.2">
      <c r="A40" s="278"/>
      <c r="B40" s="289"/>
      <c r="C40" s="290"/>
      <c r="D40" s="151" t="s">
        <v>331</v>
      </c>
      <c r="E40" s="151" t="s">
        <v>332</v>
      </c>
      <c r="F40" s="151" t="s">
        <v>333</v>
      </c>
      <c r="G40" s="151" t="s">
        <v>334</v>
      </c>
      <c r="H40" s="289"/>
      <c r="I40" s="277"/>
      <c r="J40" s="290"/>
      <c r="K40" s="289"/>
      <c r="L40" s="277"/>
      <c r="M40" s="290"/>
      <c r="N40" s="289"/>
      <c r="O40" s="290"/>
      <c r="P40" s="278"/>
    </row>
    <row r="41" spans="1:16" ht="43.5" customHeight="1" x14ac:dyDescent="0.2">
      <c r="A41" s="151">
        <v>1</v>
      </c>
      <c r="B41" s="306" t="s">
        <v>361</v>
      </c>
      <c r="C41" s="307"/>
      <c r="D41" s="151" t="s">
        <v>343</v>
      </c>
      <c r="E41" s="163"/>
      <c r="F41" s="151" t="s">
        <v>343</v>
      </c>
      <c r="G41" s="155"/>
      <c r="H41" s="282" t="s">
        <v>362</v>
      </c>
      <c r="I41" s="283"/>
      <c r="J41" s="284"/>
      <c r="K41" s="295" t="s">
        <v>20</v>
      </c>
      <c r="L41" s="296"/>
      <c r="M41" s="297"/>
      <c r="N41" s="308" t="s">
        <v>363</v>
      </c>
      <c r="O41" s="309"/>
      <c r="P41" s="314">
        <v>369700000</v>
      </c>
    </row>
    <row r="42" spans="1:16" ht="34.5" customHeight="1" x14ac:dyDescent="0.2">
      <c r="A42" s="151">
        <v>2</v>
      </c>
      <c r="B42" s="306" t="s">
        <v>364</v>
      </c>
      <c r="C42" s="307"/>
      <c r="D42" s="163"/>
      <c r="E42" s="151" t="s">
        <v>343</v>
      </c>
      <c r="F42" s="155"/>
      <c r="G42" s="151" t="s">
        <v>343</v>
      </c>
      <c r="H42" s="282" t="s">
        <v>362</v>
      </c>
      <c r="I42" s="283"/>
      <c r="J42" s="284"/>
      <c r="K42" s="298"/>
      <c r="L42" s="299"/>
      <c r="M42" s="300"/>
      <c r="N42" s="310"/>
      <c r="O42" s="311"/>
      <c r="P42" s="315"/>
    </row>
    <row r="43" spans="1:16" ht="28.5" customHeight="1" x14ac:dyDescent="0.2">
      <c r="A43" s="151">
        <v>3</v>
      </c>
      <c r="B43" s="306" t="s">
        <v>365</v>
      </c>
      <c r="C43" s="307"/>
      <c r="D43" s="163"/>
      <c r="E43" s="151"/>
      <c r="F43" s="151"/>
      <c r="G43" s="151" t="s">
        <v>343</v>
      </c>
      <c r="H43" s="282" t="s">
        <v>362</v>
      </c>
      <c r="I43" s="283"/>
      <c r="J43" s="284"/>
      <c r="K43" s="301"/>
      <c r="L43" s="302"/>
      <c r="M43" s="303"/>
      <c r="N43" s="312"/>
      <c r="O43" s="313"/>
      <c r="P43" s="316"/>
    </row>
    <row r="45" spans="1:16" ht="17.25" customHeight="1" x14ac:dyDescent="0.2">
      <c r="L45" s="167"/>
      <c r="M45" s="168" t="s">
        <v>467</v>
      </c>
      <c r="N45" s="167"/>
      <c r="O45" s="167"/>
      <c r="P45" s="167"/>
    </row>
    <row r="46" spans="1:16" x14ac:dyDescent="0.2">
      <c r="L46" s="169"/>
      <c r="M46" s="170" t="s">
        <v>358</v>
      </c>
      <c r="N46" s="169"/>
      <c r="O46" s="169"/>
      <c r="P46" s="169"/>
    </row>
    <row r="47" spans="1:16" x14ac:dyDescent="0.2">
      <c r="M47" s="171"/>
    </row>
    <row r="48" spans="1:16" x14ac:dyDescent="0.2">
      <c r="M48" s="171"/>
    </row>
    <row r="49" spans="1:16" x14ac:dyDescent="0.2">
      <c r="M49" s="171"/>
    </row>
    <row r="50" spans="1:16" ht="15.75" x14ac:dyDescent="0.25">
      <c r="L50" s="172"/>
      <c r="M50" s="47" t="s">
        <v>81</v>
      </c>
      <c r="N50" s="172"/>
      <c r="O50" s="172"/>
      <c r="P50" s="172"/>
    </row>
    <row r="51" spans="1:16" x14ac:dyDescent="0.2">
      <c r="L51" s="169"/>
      <c r="M51" s="48" t="s">
        <v>31</v>
      </c>
      <c r="N51" s="169"/>
      <c r="O51" s="169"/>
      <c r="P51" s="169"/>
    </row>
    <row r="52" spans="1:16" x14ac:dyDescent="0.2">
      <c r="L52" s="169"/>
      <c r="M52" s="48" t="s">
        <v>34</v>
      </c>
      <c r="N52" s="169"/>
      <c r="O52" s="169"/>
      <c r="P52" s="169"/>
    </row>
    <row r="55" spans="1:16" ht="18" x14ac:dyDescent="0.25">
      <c r="A55" s="273" t="s">
        <v>328</v>
      </c>
      <c r="B55" s="273"/>
      <c r="C55" s="273"/>
      <c r="D55" s="273"/>
      <c r="E55" s="273"/>
      <c r="F55" s="273"/>
      <c r="G55" s="273"/>
      <c r="H55" s="273"/>
      <c r="I55" s="273"/>
      <c r="J55" s="273"/>
      <c r="K55" s="273"/>
      <c r="L55" s="273"/>
      <c r="M55" s="273"/>
      <c r="N55" s="273"/>
      <c r="O55" s="273"/>
      <c r="P55" s="273"/>
    </row>
    <row r="56" spans="1:16" ht="18" x14ac:dyDescent="0.25">
      <c r="A56" s="273" t="s">
        <v>2</v>
      </c>
      <c r="B56" s="273"/>
      <c r="C56" s="273"/>
      <c r="D56" s="273"/>
      <c r="E56" s="273"/>
      <c r="F56" s="273"/>
      <c r="G56" s="273"/>
      <c r="H56" s="273"/>
      <c r="I56" s="273"/>
      <c r="J56" s="273"/>
      <c r="K56" s="273"/>
      <c r="L56" s="273"/>
      <c r="M56" s="273"/>
      <c r="N56" s="273"/>
      <c r="O56" s="273"/>
      <c r="P56" s="273"/>
    </row>
    <row r="57" spans="1:16" ht="15.75" x14ac:dyDescent="0.25">
      <c r="A57" s="274"/>
      <c r="B57" s="274"/>
      <c r="C57" s="274"/>
      <c r="D57" s="274"/>
      <c r="E57" s="274"/>
      <c r="F57" s="274"/>
      <c r="G57" s="274"/>
      <c r="H57" s="274"/>
      <c r="I57" s="274"/>
      <c r="J57" s="274"/>
      <c r="K57" s="274"/>
      <c r="L57" s="274"/>
      <c r="M57" s="274"/>
      <c r="N57" s="274"/>
      <c r="O57" s="274"/>
      <c r="P57" s="274"/>
    </row>
    <row r="59" spans="1:16" ht="12.75" customHeight="1" x14ac:dyDescent="0.2">
      <c r="C59" s="275" t="s">
        <v>291</v>
      </c>
      <c r="D59" s="275"/>
      <c r="E59" s="275"/>
      <c r="F59" s="276" t="s">
        <v>329</v>
      </c>
      <c r="G59" s="276"/>
      <c r="H59" s="276"/>
      <c r="I59" s="276"/>
      <c r="J59" s="278" t="s">
        <v>330</v>
      </c>
      <c r="K59" s="278"/>
      <c r="L59" s="278"/>
      <c r="M59" s="278"/>
      <c r="N59" s="149"/>
      <c r="O59" s="149"/>
      <c r="P59" s="150"/>
    </row>
    <row r="60" spans="1:16" x14ac:dyDescent="0.2">
      <c r="C60" s="275"/>
      <c r="D60" s="275"/>
      <c r="E60" s="275"/>
      <c r="F60" s="277"/>
      <c r="G60" s="277"/>
      <c r="H60" s="277"/>
      <c r="I60" s="277"/>
      <c r="J60" s="151" t="s">
        <v>331</v>
      </c>
      <c r="K60" s="151" t="s">
        <v>332</v>
      </c>
      <c r="L60" s="151" t="s">
        <v>333</v>
      </c>
      <c r="M60" s="151" t="s">
        <v>334</v>
      </c>
      <c r="P60" s="152"/>
    </row>
    <row r="61" spans="1:16" ht="63.75" customHeight="1" x14ac:dyDescent="0.2">
      <c r="C61" s="304" t="s">
        <v>366</v>
      </c>
      <c r="D61" s="304"/>
      <c r="E61" s="304"/>
      <c r="F61" s="285" t="s">
        <v>367</v>
      </c>
      <c r="G61" s="305"/>
      <c r="H61" s="305"/>
      <c r="I61" s="286"/>
      <c r="J61" s="153">
        <v>0.25</v>
      </c>
      <c r="K61" s="175">
        <v>0.5</v>
      </c>
      <c r="L61" s="154">
        <v>0.75</v>
      </c>
      <c r="M61" s="176">
        <v>1</v>
      </c>
      <c r="P61" s="156"/>
    </row>
    <row r="63" spans="1:16" ht="15.75" x14ac:dyDescent="0.2">
      <c r="A63" s="278" t="s">
        <v>336</v>
      </c>
      <c r="B63" s="287" t="s">
        <v>337</v>
      </c>
      <c r="C63" s="288"/>
      <c r="D63" s="291" t="s">
        <v>338</v>
      </c>
      <c r="E63" s="291"/>
      <c r="F63" s="291"/>
      <c r="G63" s="291"/>
      <c r="H63" s="287" t="s">
        <v>339</v>
      </c>
      <c r="I63" s="276"/>
      <c r="J63" s="288"/>
      <c r="K63" s="287" t="s">
        <v>340</v>
      </c>
      <c r="L63" s="276"/>
      <c r="M63" s="288"/>
      <c r="N63" s="287" t="s">
        <v>54</v>
      </c>
      <c r="O63" s="288"/>
      <c r="P63" s="278" t="s">
        <v>341</v>
      </c>
    </row>
    <row r="64" spans="1:16" x14ac:dyDescent="0.2">
      <c r="A64" s="278"/>
      <c r="B64" s="289"/>
      <c r="C64" s="290"/>
      <c r="D64" s="151" t="s">
        <v>331</v>
      </c>
      <c r="E64" s="151" t="s">
        <v>332</v>
      </c>
      <c r="F64" s="151" t="s">
        <v>333</v>
      </c>
      <c r="G64" s="151" t="s">
        <v>334</v>
      </c>
      <c r="H64" s="289"/>
      <c r="I64" s="277"/>
      <c r="J64" s="290"/>
      <c r="K64" s="289"/>
      <c r="L64" s="277"/>
      <c r="M64" s="290"/>
      <c r="N64" s="289"/>
      <c r="O64" s="290"/>
      <c r="P64" s="278"/>
    </row>
    <row r="65" spans="1:16" ht="36.75" customHeight="1" x14ac:dyDescent="0.2">
      <c r="A65" s="151">
        <v>1</v>
      </c>
      <c r="B65" s="317" t="s">
        <v>368</v>
      </c>
      <c r="C65" s="318"/>
      <c r="D65" s="151" t="s">
        <v>343</v>
      </c>
      <c r="E65" s="151" t="s">
        <v>343</v>
      </c>
      <c r="F65" s="155"/>
      <c r="G65" s="155"/>
      <c r="H65" s="282" t="s">
        <v>369</v>
      </c>
      <c r="I65" s="283"/>
      <c r="J65" s="284"/>
      <c r="K65" s="295" t="s">
        <v>20</v>
      </c>
      <c r="L65" s="296"/>
      <c r="M65" s="297"/>
      <c r="N65" s="308" t="s">
        <v>370</v>
      </c>
      <c r="O65" s="309"/>
      <c r="P65" s="314">
        <v>413900000</v>
      </c>
    </row>
    <row r="66" spans="1:16" ht="32.25" customHeight="1" x14ac:dyDescent="0.2">
      <c r="A66" s="151">
        <v>2</v>
      </c>
      <c r="B66" s="317" t="s">
        <v>371</v>
      </c>
      <c r="C66" s="318"/>
      <c r="D66" s="151"/>
      <c r="E66" s="151" t="s">
        <v>343</v>
      </c>
      <c r="F66" s="151" t="s">
        <v>343</v>
      </c>
      <c r="G66" s="155"/>
      <c r="H66" s="282" t="s">
        <v>372</v>
      </c>
      <c r="I66" s="283"/>
      <c r="J66" s="284"/>
      <c r="K66" s="298"/>
      <c r="L66" s="299"/>
      <c r="M66" s="300"/>
      <c r="N66" s="310"/>
      <c r="O66" s="311"/>
      <c r="P66" s="315"/>
    </row>
    <row r="67" spans="1:16" ht="16.5" customHeight="1" x14ac:dyDescent="0.2">
      <c r="A67" s="151">
        <v>3</v>
      </c>
      <c r="B67" s="317" t="s">
        <v>373</v>
      </c>
      <c r="C67" s="318"/>
      <c r="D67" s="151"/>
      <c r="E67" s="151" t="s">
        <v>343</v>
      </c>
      <c r="F67" s="151" t="s">
        <v>343</v>
      </c>
      <c r="G67" s="155"/>
      <c r="H67" s="282" t="s">
        <v>374</v>
      </c>
      <c r="I67" s="283"/>
      <c r="J67" s="284"/>
      <c r="K67" s="298"/>
      <c r="L67" s="299"/>
      <c r="M67" s="300"/>
      <c r="N67" s="310"/>
      <c r="O67" s="311"/>
      <c r="P67" s="315"/>
    </row>
    <row r="68" spans="1:16" x14ac:dyDescent="0.2">
      <c r="A68" s="151">
        <v>4</v>
      </c>
      <c r="B68" s="317" t="s">
        <v>375</v>
      </c>
      <c r="C68" s="318"/>
      <c r="D68" s="151"/>
      <c r="E68" s="151" t="s">
        <v>343</v>
      </c>
      <c r="F68" s="151" t="s">
        <v>343</v>
      </c>
      <c r="G68" s="155"/>
      <c r="H68" s="282" t="s">
        <v>376</v>
      </c>
      <c r="I68" s="283"/>
      <c r="J68" s="284"/>
      <c r="K68" s="298"/>
      <c r="L68" s="299"/>
      <c r="M68" s="300"/>
      <c r="N68" s="310"/>
      <c r="O68" s="311"/>
      <c r="P68" s="315"/>
    </row>
    <row r="69" spans="1:16" x14ac:dyDescent="0.2">
      <c r="A69" s="151">
        <v>5</v>
      </c>
      <c r="B69" s="317" t="s">
        <v>377</v>
      </c>
      <c r="C69" s="318"/>
      <c r="D69" s="151"/>
      <c r="E69" s="151"/>
      <c r="F69" s="151" t="s">
        <v>343</v>
      </c>
      <c r="G69" s="151" t="s">
        <v>343</v>
      </c>
      <c r="H69" s="282" t="s">
        <v>378</v>
      </c>
      <c r="I69" s="283"/>
      <c r="J69" s="284"/>
      <c r="K69" s="301"/>
      <c r="L69" s="302"/>
      <c r="M69" s="303"/>
      <c r="N69" s="312"/>
      <c r="O69" s="313"/>
      <c r="P69" s="316"/>
    </row>
    <row r="71" spans="1:16" ht="17.25" customHeight="1" x14ac:dyDescent="0.2">
      <c r="L71" s="167"/>
      <c r="M71" s="168" t="s">
        <v>467</v>
      </c>
      <c r="N71" s="167"/>
      <c r="O71" s="167"/>
      <c r="P71" s="167"/>
    </row>
    <row r="72" spans="1:16" x14ac:dyDescent="0.2">
      <c r="L72" s="169"/>
      <c r="M72" s="170" t="s">
        <v>358</v>
      </c>
      <c r="N72" s="169"/>
      <c r="O72" s="169"/>
      <c r="P72" s="169"/>
    </row>
    <row r="73" spans="1:16" x14ac:dyDescent="0.2">
      <c r="M73" s="171"/>
    </row>
    <row r="74" spans="1:16" x14ac:dyDescent="0.2">
      <c r="M74" s="171"/>
    </row>
    <row r="75" spans="1:16" x14ac:dyDescent="0.2">
      <c r="M75" s="171"/>
    </row>
    <row r="76" spans="1:16" ht="15.75" x14ac:dyDescent="0.2">
      <c r="L76" s="172"/>
      <c r="M76" s="173" t="str">
        <f>M50</f>
        <v>HARIYATI ANDAYANI, SE, MM.</v>
      </c>
      <c r="N76" s="172"/>
      <c r="O76" s="172"/>
      <c r="P76" s="172"/>
    </row>
    <row r="77" spans="1:16" x14ac:dyDescent="0.2">
      <c r="L77" s="169"/>
      <c r="M77" s="170" t="str">
        <f>M51</f>
        <v>Pembina</v>
      </c>
      <c r="N77" s="169"/>
      <c r="O77" s="169"/>
      <c r="P77" s="169"/>
    </row>
    <row r="78" spans="1:16" x14ac:dyDescent="0.2">
      <c r="L78" s="169"/>
      <c r="M78" s="170" t="str">
        <f>M52</f>
        <v>NIP. 19720819 199703 2 006</v>
      </c>
      <c r="N78" s="169"/>
      <c r="O78" s="169"/>
      <c r="P78" s="169"/>
    </row>
    <row r="79" spans="1:16" ht="15" customHeight="1" x14ac:dyDescent="0.2">
      <c r="C79" s="177"/>
      <c r="D79" s="177"/>
      <c r="E79" s="177"/>
      <c r="F79" s="149"/>
      <c r="G79" s="149"/>
      <c r="H79" s="149"/>
      <c r="I79" s="149"/>
      <c r="J79" s="149"/>
      <c r="K79" s="149"/>
      <c r="L79" s="149"/>
      <c r="M79" s="149"/>
      <c r="N79" s="149"/>
      <c r="O79" s="149"/>
      <c r="P79" s="150"/>
    </row>
    <row r="80" spans="1:16" ht="18.75" hidden="1" customHeight="1" x14ac:dyDescent="0.2">
      <c r="C80" s="177"/>
      <c r="D80" s="177"/>
      <c r="E80" s="177"/>
      <c r="F80" s="149"/>
      <c r="G80" s="149"/>
      <c r="H80" s="149"/>
      <c r="I80" s="149"/>
      <c r="J80" s="152"/>
      <c r="K80" s="152"/>
      <c r="L80" s="152"/>
      <c r="M80" s="152"/>
      <c r="P80" s="152"/>
    </row>
    <row r="81" spans="1:16" ht="15.75" hidden="1" customHeight="1" x14ac:dyDescent="0.2">
      <c r="C81" s="319" t="s">
        <v>379</v>
      </c>
      <c r="D81" s="320"/>
      <c r="E81" s="321"/>
      <c r="F81" s="322" t="s">
        <v>380</v>
      </c>
      <c r="G81" s="322"/>
      <c r="H81" s="322"/>
      <c r="I81" s="323"/>
      <c r="J81" s="178" t="s">
        <v>335</v>
      </c>
      <c r="K81" s="179" t="s">
        <v>381</v>
      </c>
      <c r="L81" s="180" t="s">
        <v>335</v>
      </c>
      <c r="M81" s="179" t="s">
        <v>381</v>
      </c>
      <c r="P81" s="156"/>
    </row>
    <row r="82" spans="1:16" ht="15.75" hidden="1" customHeight="1" x14ac:dyDescent="0.2">
      <c r="C82" s="324"/>
      <c r="D82" s="325"/>
      <c r="E82" s="326"/>
      <c r="F82" s="285"/>
      <c r="G82" s="305"/>
      <c r="H82" s="305"/>
      <c r="I82" s="286"/>
      <c r="J82" s="155"/>
      <c r="K82" s="181"/>
      <c r="L82" s="154"/>
      <c r="M82" s="155"/>
      <c r="P82" s="156"/>
    </row>
    <row r="83" spans="1:16" ht="15" hidden="1" customHeight="1" x14ac:dyDescent="0.2"/>
    <row r="84" spans="1:16" ht="12.75" hidden="1" customHeight="1" x14ac:dyDescent="0.2">
      <c r="A84" s="278" t="s">
        <v>336</v>
      </c>
      <c r="B84" s="287" t="s">
        <v>337</v>
      </c>
      <c r="C84" s="288"/>
      <c r="D84" s="291" t="s">
        <v>338</v>
      </c>
      <c r="E84" s="291"/>
      <c r="F84" s="291"/>
      <c r="G84" s="291"/>
      <c r="H84" s="287" t="s">
        <v>339</v>
      </c>
      <c r="I84" s="276"/>
      <c r="J84" s="288"/>
      <c r="K84" s="287" t="s">
        <v>340</v>
      </c>
      <c r="L84" s="276"/>
      <c r="M84" s="288"/>
      <c r="N84" s="287" t="s">
        <v>54</v>
      </c>
      <c r="O84" s="288"/>
      <c r="P84" s="278" t="s">
        <v>341</v>
      </c>
    </row>
    <row r="85" spans="1:16" ht="12.75" hidden="1" customHeight="1" x14ac:dyDescent="0.2">
      <c r="A85" s="278"/>
      <c r="B85" s="289"/>
      <c r="C85" s="290"/>
      <c r="D85" s="151" t="s">
        <v>331</v>
      </c>
      <c r="E85" s="151" t="s">
        <v>332</v>
      </c>
      <c r="F85" s="151" t="s">
        <v>333</v>
      </c>
      <c r="G85" s="151" t="s">
        <v>334</v>
      </c>
      <c r="H85" s="289"/>
      <c r="I85" s="277"/>
      <c r="J85" s="290"/>
      <c r="K85" s="289"/>
      <c r="L85" s="277"/>
      <c r="M85" s="290"/>
      <c r="N85" s="289"/>
      <c r="O85" s="290"/>
      <c r="P85" s="278"/>
    </row>
    <row r="86" spans="1:16" ht="68.25" hidden="1" customHeight="1" x14ac:dyDescent="0.2">
      <c r="A86" s="151">
        <v>1</v>
      </c>
      <c r="B86" s="285" t="s">
        <v>382</v>
      </c>
      <c r="C86" s="286"/>
      <c r="D86" s="151" t="s">
        <v>343</v>
      </c>
      <c r="E86" s="151"/>
      <c r="F86" s="155"/>
      <c r="G86" s="155"/>
      <c r="H86" s="282" t="s">
        <v>383</v>
      </c>
      <c r="I86" s="283"/>
      <c r="J86" s="284"/>
      <c r="K86" s="308" t="s">
        <v>384</v>
      </c>
      <c r="L86" s="328"/>
      <c r="M86" s="309"/>
      <c r="N86" s="308" t="s">
        <v>385</v>
      </c>
      <c r="O86" s="309"/>
      <c r="P86" s="182">
        <v>125000000</v>
      </c>
    </row>
    <row r="87" spans="1:16" ht="15" hidden="1" customHeight="1" x14ac:dyDescent="0.2">
      <c r="A87" s="151">
        <v>2</v>
      </c>
      <c r="B87" s="285" t="s">
        <v>386</v>
      </c>
      <c r="C87" s="286"/>
      <c r="D87" s="151" t="s">
        <v>343</v>
      </c>
      <c r="E87" s="151"/>
      <c r="F87" s="155"/>
      <c r="G87" s="155"/>
      <c r="H87" s="282" t="s">
        <v>387</v>
      </c>
      <c r="I87" s="283"/>
      <c r="J87" s="284"/>
      <c r="K87" s="310"/>
      <c r="L87" s="327"/>
      <c r="M87" s="311"/>
      <c r="N87" s="310"/>
      <c r="O87" s="311"/>
      <c r="P87" s="183"/>
    </row>
    <row r="88" spans="1:16" ht="15" hidden="1" customHeight="1" x14ac:dyDescent="0.2">
      <c r="A88" s="151">
        <v>3</v>
      </c>
      <c r="B88" s="285" t="s">
        <v>388</v>
      </c>
      <c r="C88" s="286"/>
      <c r="D88" s="151"/>
      <c r="E88" s="151" t="s">
        <v>389</v>
      </c>
      <c r="F88" s="155"/>
      <c r="G88" s="155"/>
      <c r="H88" s="282" t="s">
        <v>390</v>
      </c>
      <c r="I88" s="283"/>
      <c r="J88" s="284"/>
      <c r="K88" s="184"/>
      <c r="L88" s="185"/>
      <c r="M88" s="186"/>
      <c r="N88" s="184"/>
      <c r="O88" s="186"/>
      <c r="P88" s="183"/>
    </row>
    <row r="89" spans="1:16" ht="15" hidden="1" customHeight="1" x14ac:dyDescent="0.2">
      <c r="A89" s="151">
        <v>4</v>
      </c>
      <c r="B89" s="285" t="s">
        <v>391</v>
      </c>
      <c r="C89" s="286"/>
      <c r="D89" s="151"/>
      <c r="E89" s="151" t="s">
        <v>389</v>
      </c>
      <c r="F89" s="155"/>
      <c r="G89" s="155"/>
      <c r="H89" s="282" t="s">
        <v>392</v>
      </c>
      <c r="I89" s="283"/>
      <c r="J89" s="284"/>
      <c r="K89" s="184"/>
      <c r="L89" s="185"/>
      <c r="M89" s="186"/>
      <c r="N89" s="184"/>
      <c r="O89" s="186"/>
      <c r="P89" s="183"/>
    </row>
    <row r="90" spans="1:16" ht="33" hidden="1" customHeight="1" x14ac:dyDescent="0.2">
      <c r="A90" s="151">
        <v>5</v>
      </c>
      <c r="B90" s="285" t="s">
        <v>393</v>
      </c>
      <c r="C90" s="286"/>
      <c r="D90" s="151" t="s">
        <v>394</v>
      </c>
      <c r="E90" s="151" t="s">
        <v>343</v>
      </c>
      <c r="F90" s="151" t="s">
        <v>343</v>
      </c>
      <c r="G90" s="155"/>
      <c r="H90" s="282" t="s">
        <v>395</v>
      </c>
      <c r="I90" s="283"/>
      <c r="J90" s="284"/>
      <c r="K90" s="184"/>
      <c r="L90" s="185"/>
      <c r="M90" s="186"/>
      <c r="N90" s="184"/>
      <c r="O90" s="186"/>
      <c r="P90" s="183"/>
    </row>
    <row r="91" spans="1:16" ht="38.25" hidden="1" customHeight="1" x14ac:dyDescent="0.2">
      <c r="A91" s="151">
        <v>6</v>
      </c>
      <c r="B91" s="285" t="s">
        <v>396</v>
      </c>
      <c r="C91" s="286"/>
      <c r="D91" s="151"/>
      <c r="E91" s="151"/>
      <c r="F91" s="155"/>
      <c r="G91" s="155" t="s">
        <v>397</v>
      </c>
      <c r="H91" s="282" t="s">
        <v>398</v>
      </c>
      <c r="I91" s="283"/>
      <c r="J91" s="284"/>
      <c r="K91" s="184"/>
      <c r="L91" s="185"/>
      <c r="M91" s="186"/>
      <c r="N91" s="184"/>
      <c r="O91" s="186"/>
      <c r="P91" s="183"/>
    </row>
    <row r="92" spans="1:16" ht="63.75" hidden="1" customHeight="1" x14ac:dyDescent="0.2">
      <c r="A92" s="151">
        <v>7</v>
      </c>
      <c r="B92" s="285" t="s">
        <v>399</v>
      </c>
      <c r="C92" s="286"/>
      <c r="D92" s="151"/>
      <c r="E92" s="151"/>
      <c r="F92" s="155"/>
      <c r="G92" s="155" t="s">
        <v>397</v>
      </c>
      <c r="H92" s="282" t="s">
        <v>400</v>
      </c>
      <c r="I92" s="283"/>
      <c r="J92" s="284"/>
      <c r="K92" s="187"/>
      <c r="L92" s="188"/>
      <c r="M92" s="189"/>
      <c r="N92" s="187"/>
      <c r="O92" s="189"/>
      <c r="P92" s="190"/>
    </row>
    <row r="93" spans="1:16" ht="25.5" hidden="1" customHeight="1" x14ac:dyDescent="0.2">
      <c r="A93" s="151">
        <v>4</v>
      </c>
      <c r="B93" s="191" t="s">
        <v>401</v>
      </c>
      <c r="C93" s="191"/>
      <c r="D93" s="151"/>
      <c r="E93" s="151"/>
      <c r="F93" s="151" t="s">
        <v>343</v>
      </c>
      <c r="G93" s="155"/>
      <c r="H93" s="192" t="s">
        <v>376</v>
      </c>
      <c r="I93" s="193"/>
      <c r="J93" s="194"/>
      <c r="K93" s="187"/>
      <c r="L93" s="188"/>
      <c r="M93" s="189"/>
      <c r="N93" s="166"/>
      <c r="O93" s="195"/>
      <c r="P93" s="190"/>
    </row>
    <row r="94" spans="1:16" hidden="1" x14ac:dyDescent="0.2"/>
    <row r="95" spans="1:16" ht="17.25" hidden="1" customHeight="1" x14ac:dyDescent="0.2">
      <c r="L95" s="167"/>
      <c r="M95" s="168" t="s">
        <v>463</v>
      </c>
      <c r="N95" s="167"/>
      <c r="O95" s="167"/>
      <c r="P95" s="167"/>
    </row>
    <row r="96" spans="1:16" hidden="1" x14ac:dyDescent="0.2">
      <c r="L96" s="169"/>
      <c r="M96" s="170" t="s">
        <v>402</v>
      </c>
      <c r="N96" s="169"/>
      <c r="O96" s="169"/>
      <c r="P96" s="169"/>
    </row>
    <row r="97" spans="1:16" hidden="1" x14ac:dyDescent="0.2">
      <c r="M97" s="171"/>
    </row>
    <row r="98" spans="1:16" hidden="1" x14ac:dyDescent="0.2">
      <c r="M98" s="171"/>
    </row>
    <row r="99" spans="1:16" hidden="1" x14ac:dyDescent="0.2">
      <c r="M99" s="171"/>
    </row>
    <row r="100" spans="1:16" ht="15.75" hidden="1" x14ac:dyDescent="0.2">
      <c r="L100" s="172"/>
      <c r="M100" s="173" t="s">
        <v>403</v>
      </c>
      <c r="N100" s="172"/>
      <c r="O100" s="172"/>
      <c r="P100" s="172"/>
    </row>
    <row r="101" spans="1:16" hidden="1" x14ac:dyDescent="0.2">
      <c r="L101" s="169"/>
      <c r="M101" s="170" t="s">
        <v>31</v>
      </c>
      <c r="N101" s="169"/>
      <c r="O101" s="169"/>
      <c r="P101" s="169"/>
    </row>
    <row r="102" spans="1:16" hidden="1" x14ac:dyDescent="0.2">
      <c r="L102" s="169"/>
      <c r="M102" s="170" t="s">
        <v>404</v>
      </c>
      <c r="N102" s="169"/>
      <c r="O102" s="169"/>
      <c r="P102" s="169"/>
    </row>
    <row r="103" spans="1:16" hidden="1" x14ac:dyDescent="0.2"/>
    <row r="104" spans="1:16" ht="18" x14ac:dyDescent="0.25">
      <c r="A104" s="273" t="s">
        <v>328</v>
      </c>
      <c r="B104" s="273"/>
      <c r="C104" s="273"/>
      <c r="D104" s="273"/>
      <c r="E104" s="273"/>
      <c r="F104" s="273"/>
      <c r="G104" s="273"/>
      <c r="H104" s="273"/>
      <c r="I104" s="273"/>
      <c r="J104" s="273"/>
      <c r="K104" s="273"/>
      <c r="L104" s="273"/>
      <c r="M104" s="273"/>
      <c r="N104" s="273"/>
      <c r="O104" s="273"/>
      <c r="P104" s="273"/>
    </row>
    <row r="105" spans="1:16" ht="18" x14ac:dyDescent="0.25">
      <c r="A105" s="273" t="s">
        <v>2</v>
      </c>
      <c r="B105" s="273"/>
      <c r="C105" s="273"/>
      <c r="D105" s="273"/>
      <c r="E105" s="273"/>
      <c r="F105" s="273"/>
      <c r="G105" s="273"/>
      <c r="H105" s="273"/>
      <c r="I105" s="273"/>
      <c r="J105" s="273"/>
      <c r="K105" s="273"/>
      <c r="L105" s="273"/>
      <c r="M105" s="273"/>
      <c r="N105" s="273"/>
      <c r="O105" s="273"/>
      <c r="P105" s="273"/>
    </row>
    <row r="106" spans="1:16" ht="15.75" x14ac:dyDescent="0.25">
      <c r="A106" s="274"/>
      <c r="B106" s="274"/>
      <c r="C106" s="274"/>
      <c r="D106" s="274"/>
      <c r="E106" s="274"/>
      <c r="F106" s="274"/>
      <c r="G106" s="274"/>
      <c r="H106" s="274"/>
      <c r="I106" s="274"/>
      <c r="J106" s="274"/>
      <c r="K106" s="274"/>
      <c r="L106" s="274"/>
      <c r="M106" s="274"/>
      <c r="N106" s="274"/>
      <c r="O106" s="274"/>
      <c r="P106" s="274"/>
    </row>
    <row r="108" spans="1:16" ht="15.75" x14ac:dyDescent="0.2">
      <c r="C108" s="275" t="s">
        <v>291</v>
      </c>
      <c r="D108" s="275"/>
      <c r="E108" s="275"/>
      <c r="F108" s="276" t="s">
        <v>329</v>
      </c>
      <c r="G108" s="276"/>
      <c r="H108" s="276"/>
      <c r="I108" s="276"/>
      <c r="J108" s="278" t="s">
        <v>330</v>
      </c>
      <c r="K108" s="278"/>
      <c r="L108" s="278"/>
      <c r="M108" s="278"/>
      <c r="N108" s="149"/>
      <c r="O108" s="149"/>
      <c r="P108" s="150"/>
    </row>
    <row r="109" spans="1:16" x14ac:dyDescent="0.2">
      <c r="C109" s="275"/>
      <c r="D109" s="275"/>
      <c r="E109" s="275"/>
      <c r="F109" s="277"/>
      <c r="G109" s="277"/>
      <c r="H109" s="277"/>
      <c r="I109" s="277"/>
      <c r="J109" s="151" t="s">
        <v>331</v>
      </c>
      <c r="K109" s="151" t="s">
        <v>332</v>
      </c>
      <c r="L109" s="151" t="s">
        <v>333</v>
      </c>
      <c r="M109" s="151" t="s">
        <v>334</v>
      </c>
      <c r="P109" s="152"/>
    </row>
    <row r="110" spans="1:16" ht="15" customHeight="1" x14ac:dyDescent="0.2">
      <c r="C110" s="329" t="s">
        <v>295</v>
      </c>
      <c r="D110" s="330"/>
      <c r="E110" s="331"/>
      <c r="F110" s="332" t="s">
        <v>305</v>
      </c>
      <c r="G110" s="333"/>
      <c r="H110" s="333"/>
      <c r="I110" s="334"/>
      <c r="J110" s="338">
        <v>0.25</v>
      </c>
      <c r="K110" s="340">
        <v>0.5</v>
      </c>
      <c r="L110" s="342">
        <v>1</v>
      </c>
      <c r="M110" s="344" t="s">
        <v>405</v>
      </c>
      <c r="P110" s="156"/>
    </row>
    <row r="111" spans="1:16" ht="48" customHeight="1" x14ac:dyDescent="0.2">
      <c r="C111" s="319"/>
      <c r="D111" s="320"/>
      <c r="E111" s="321"/>
      <c r="F111" s="335"/>
      <c r="G111" s="336"/>
      <c r="H111" s="336"/>
      <c r="I111" s="337"/>
      <c r="J111" s="339"/>
      <c r="K111" s="341"/>
      <c r="L111" s="343"/>
      <c r="M111" s="345"/>
      <c r="P111" s="156"/>
    </row>
    <row r="112" spans="1:16" x14ac:dyDescent="0.2">
      <c r="C112" s="196"/>
      <c r="D112" s="196"/>
      <c r="E112" s="196"/>
      <c r="F112" s="197"/>
      <c r="G112" s="197"/>
      <c r="H112" s="197"/>
      <c r="I112" s="197"/>
      <c r="J112" s="156"/>
      <c r="K112" s="198"/>
      <c r="L112" s="199"/>
      <c r="M112" s="156"/>
      <c r="P112" s="156"/>
    </row>
    <row r="113" spans="1:16" x14ac:dyDescent="0.2">
      <c r="C113" s="196"/>
      <c r="D113" s="196"/>
      <c r="E113" s="196"/>
      <c r="F113" s="197"/>
      <c r="G113" s="197"/>
      <c r="H113" s="197"/>
      <c r="I113" s="197"/>
      <c r="J113" s="156"/>
      <c r="K113" s="198"/>
      <c r="L113" s="199"/>
      <c r="M113" s="156"/>
      <c r="P113" s="156"/>
    </row>
    <row r="115" spans="1:16" ht="15.75" x14ac:dyDescent="0.2">
      <c r="A115" s="278" t="s">
        <v>336</v>
      </c>
      <c r="B115" s="287" t="s">
        <v>337</v>
      </c>
      <c r="C115" s="288"/>
      <c r="D115" s="291" t="s">
        <v>338</v>
      </c>
      <c r="E115" s="291"/>
      <c r="F115" s="291"/>
      <c r="G115" s="291"/>
      <c r="H115" s="287" t="s">
        <v>339</v>
      </c>
      <c r="I115" s="276"/>
      <c r="J115" s="288"/>
      <c r="K115" s="287" t="s">
        <v>340</v>
      </c>
      <c r="L115" s="276"/>
      <c r="M115" s="288"/>
      <c r="N115" s="287" t="s">
        <v>54</v>
      </c>
      <c r="O115" s="288"/>
      <c r="P115" s="278" t="s">
        <v>341</v>
      </c>
    </row>
    <row r="116" spans="1:16" x14ac:dyDescent="0.2">
      <c r="A116" s="278"/>
      <c r="B116" s="289"/>
      <c r="C116" s="290"/>
      <c r="D116" s="151" t="s">
        <v>331</v>
      </c>
      <c r="E116" s="151" t="s">
        <v>332</v>
      </c>
      <c r="F116" s="151" t="s">
        <v>333</v>
      </c>
      <c r="G116" s="151" t="s">
        <v>334</v>
      </c>
      <c r="H116" s="289"/>
      <c r="I116" s="277"/>
      <c r="J116" s="290"/>
      <c r="K116" s="289"/>
      <c r="L116" s="277"/>
      <c r="M116" s="290"/>
      <c r="N116" s="289"/>
      <c r="O116" s="290"/>
      <c r="P116" s="278"/>
    </row>
    <row r="117" spans="1:16" ht="46.5" customHeight="1" x14ac:dyDescent="0.2">
      <c r="A117" s="151">
        <v>1</v>
      </c>
      <c r="B117" s="285" t="s">
        <v>382</v>
      </c>
      <c r="C117" s="286"/>
      <c r="D117" s="151" t="s">
        <v>343</v>
      </c>
      <c r="E117" s="151"/>
      <c r="F117" s="155"/>
      <c r="G117" s="155"/>
      <c r="H117" s="282" t="s">
        <v>383</v>
      </c>
      <c r="I117" s="283"/>
      <c r="J117" s="284"/>
      <c r="K117" s="308" t="s">
        <v>19</v>
      </c>
      <c r="L117" s="328"/>
      <c r="M117" s="309"/>
      <c r="N117" s="308" t="s">
        <v>468</v>
      </c>
      <c r="O117" s="309"/>
      <c r="P117" s="182">
        <v>82000000</v>
      </c>
    </row>
    <row r="118" spans="1:16" ht="69" customHeight="1" x14ac:dyDescent="0.2">
      <c r="A118" s="151">
        <v>2</v>
      </c>
      <c r="B118" s="285" t="s">
        <v>386</v>
      </c>
      <c r="C118" s="286"/>
      <c r="D118" s="151" t="s">
        <v>343</v>
      </c>
      <c r="E118" s="151"/>
      <c r="F118" s="155"/>
      <c r="G118" s="155"/>
      <c r="H118" s="285" t="s">
        <v>387</v>
      </c>
      <c r="I118" s="305"/>
      <c r="J118" s="286"/>
      <c r="K118" s="310"/>
      <c r="L118" s="327"/>
      <c r="M118" s="311"/>
      <c r="N118" s="310"/>
      <c r="O118" s="311"/>
      <c r="P118" s="183"/>
    </row>
    <row r="119" spans="1:16" ht="33.75" customHeight="1" x14ac:dyDescent="0.2">
      <c r="A119" s="151">
        <v>3</v>
      </c>
      <c r="B119" s="285" t="s">
        <v>388</v>
      </c>
      <c r="C119" s="286"/>
      <c r="D119" s="151"/>
      <c r="E119" s="151" t="s">
        <v>343</v>
      </c>
      <c r="F119" s="155"/>
      <c r="G119" s="155"/>
      <c r="H119" s="282" t="s">
        <v>390</v>
      </c>
      <c r="I119" s="283"/>
      <c r="J119" s="284"/>
      <c r="K119" s="184"/>
      <c r="L119" s="185"/>
      <c r="M119" s="186"/>
      <c r="N119" s="184"/>
      <c r="O119" s="186"/>
      <c r="P119" s="183"/>
    </row>
    <row r="120" spans="1:16" x14ac:dyDescent="0.2">
      <c r="A120" s="151">
        <v>4</v>
      </c>
      <c r="B120" s="285" t="s">
        <v>391</v>
      </c>
      <c r="C120" s="286"/>
      <c r="D120" s="151"/>
      <c r="E120" s="151" t="s">
        <v>343</v>
      </c>
      <c r="F120" s="155"/>
      <c r="G120" s="155"/>
      <c r="H120" s="282" t="s">
        <v>392</v>
      </c>
      <c r="I120" s="283"/>
      <c r="J120" s="284"/>
      <c r="K120" s="184"/>
      <c r="L120" s="185"/>
      <c r="M120" s="186"/>
      <c r="N120" s="184"/>
      <c r="O120" s="186"/>
      <c r="P120" s="183"/>
    </row>
    <row r="121" spans="1:16" x14ac:dyDescent="0.2">
      <c r="A121" s="151">
        <v>5</v>
      </c>
      <c r="B121" s="285" t="s">
        <v>393</v>
      </c>
      <c r="C121" s="286"/>
      <c r="D121" s="151" t="s">
        <v>394</v>
      </c>
      <c r="E121" s="151" t="s">
        <v>343</v>
      </c>
      <c r="F121" s="151" t="s">
        <v>343</v>
      </c>
      <c r="G121" s="155"/>
      <c r="H121" s="282" t="s">
        <v>395</v>
      </c>
      <c r="I121" s="283"/>
      <c r="J121" s="284"/>
      <c r="K121" s="184"/>
      <c r="L121" s="185"/>
      <c r="M121" s="186"/>
      <c r="N121" s="184"/>
      <c r="O121" s="186"/>
      <c r="P121" s="183"/>
    </row>
    <row r="122" spans="1:16" ht="36.75" customHeight="1" x14ac:dyDescent="0.2">
      <c r="A122" s="151">
        <v>6</v>
      </c>
      <c r="B122" s="285" t="s">
        <v>396</v>
      </c>
      <c r="C122" s="286"/>
      <c r="D122" s="151"/>
      <c r="E122" s="151"/>
      <c r="F122" s="151" t="s">
        <v>343</v>
      </c>
      <c r="G122" s="163"/>
      <c r="H122" s="282" t="s">
        <v>398</v>
      </c>
      <c r="I122" s="283"/>
      <c r="J122" s="284"/>
      <c r="K122" s="184"/>
      <c r="L122" s="185"/>
      <c r="M122" s="186"/>
      <c r="N122" s="184"/>
      <c r="O122" s="186"/>
      <c r="P122" s="183"/>
    </row>
    <row r="123" spans="1:16" ht="15.75" x14ac:dyDescent="0.2">
      <c r="A123" s="278" t="s">
        <v>336</v>
      </c>
      <c r="B123" s="287" t="s">
        <v>337</v>
      </c>
      <c r="C123" s="288"/>
      <c r="D123" s="291" t="s">
        <v>338</v>
      </c>
      <c r="E123" s="291"/>
      <c r="F123" s="291"/>
      <c r="G123" s="291"/>
      <c r="H123" s="287" t="s">
        <v>339</v>
      </c>
      <c r="I123" s="276"/>
      <c r="J123" s="288"/>
      <c r="K123" s="287" t="s">
        <v>340</v>
      </c>
      <c r="L123" s="276"/>
      <c r="M123" s="288"/>
      <c r="N123" s="287" t="s">
        <v>54</v>
      </c>
      <c r="O123" s="288"/>
      <c r="P123" s="278" t="s">
        <v>341</v>
      </c>
    </row>
    <row r="124" spans="1:16" x14ac:dyDescent="0.2">
      <c r="A124" s="278"/>
      <c r="B124" s="289"/>
      <c r="C124" s="290"/>
      <c r="D124" s="151" t="s">
        <v>331</v>
      </c>
      <c r="E124" s="151" t="s">
        <v>332</v>
      </c>
      <c r="F124" s="151" t="s">
        <v>333</v>
      </c>
      <c r="G124" s="151" t="s">
        <v>334</v>
      </c>
      <c r="H124" s="289"/>
      <c r="I124" s="277"/>
      <c r="J124" s="290"/>
      <c r="K124" s="289"/>
      <c r="L124" s="277"/>
      <c r="M124" s="290"/>
      <c r="N124" s="289"/>
      <c r="O124" s="290"/>
      <c r="P124" s="278"/>
    </row>
    <row r="125" spans="1:16" x14ac:dyDescent="0.2">
      <c r="A125" s="151">
        <v>7</v>
      </c>
      <c r="B125" s="285" t="s">
        <v>399</v>
      </c>
      <c r="C125" s="286"/>
      <c r="D125" s="151"/>
      <c r="E125" s="151"/>
      <c r="F125" s="151" t="s">
        <v>343</v>
      </c>
      <c r="G125" s="163"/>
      <c r="H125" s="282" t="s">
        <v>400</v>
      </c>
      <c r="I125" s="283"/>
      <c r="J125" s="284"/>
      <c r="K125" s="187"/>
      <c r="L125" s="188"/>
      <c r="M125" s="189"/>
      <c r="N125" s="187"/>
      <c r="O125" s="189"/>
      <c r="P125" s="190"/>
    </row>
    <row r="128" spans="1:16" x14ac:dyDescent="0.2">
      <c r="M128" s="168" t="s">
        <v>467</v>
      </c>
      <c r="O128" s="167"/>
      <c r="P128" s="167"/>
    </row>
    <row r="129" spans="1:16" x14ac:dyDescent="0.2">
      <c r="M129" s="170" t="s">
        <v>358</v>
      </c>
      <c r="O129" s="169"/>
      <c r="P129" s="169"/>
    </row>
    <row r="130" spans="1:16" x14ac:dyDescent="0.2">
      <c r="N130" s="171"/>
    </row>
    <row r="131" spans="1:16" x14ac:dyDescent="0.2">
      <c r="N131" s="171"/>
    </row>
    <row r="132" spans="1:16" x14ac:dyDescent="0.2">
      <c r="N132" s="171"/>
    </row>
    <row r="133" spans="1:16" ht="15.75" x14ac:dyDescent="0.2">
      <c r="M133" s="173" t="str">
        <f>M76</f>
        <v>HARIYATI ANDAYANI, SE, MM.</v>
      </c>
      <c r="N133" s="173"/>
      <c r="O133" s="172"/>
      <c r="P133" s="172"/>
    </row>
    <row r="134" spans="1:16" x14ac:dyDescent="0.2">
      <c r="M134" s="170" t="str">
        <f>M77</f>
        <v>Pembina</v>
      </c>
      <c r="N134" s="170"/>
      <c r="O134" s="169"/>
      <c r="P134" s="169"/>
    </row>
    <row r="135" spans="1:16" x14ac:dyDescent="0.2">
      <c r="M135" s="170" t="str">
        <f>M78</f>
        <v>NIP. 19720819 199703 2 006</v>
      </c>
      <c r="N135" s="170"/>
      <c r="O135" s="169"/>
      <c r="P135" s="169"/>
    </row>
    <row r="137" spans="1:16" ht="18" x14ac:dyDescent="0.25">
      <c r="A137" s="273" t="s">
        <v>328</v>
      </c>
      <c r="B137" s="273"/>
      <c r="C137" s="273"/>
      <c r="D137" s="273"/>
      <c r="E137" s="273"/>
      <c r="F137" s="273"/>
      <c r="G137" s="273"/>
      <c r="H137" s="273"/>
      <c r="I137" s="273"/>
      <c r="J137" s="273"/>
      <c r="K137" s="273"/>
      <c r="L137" s="273"/>
      <c r="M137" s="273"/>
      <c r="N137" s="273"/>
      <c r="O137" s="273"/>
      <c r="P137" s="273"/>
    </row>
    <row r="138" spans="1:16" ht="18" x14ac:dyDescent="0.25">
      <c r="A138" s="273" t="s">
        <v>2</v>
      </c>
      <c r="B138" s="273"/>
      <c r="C138" s="273"/>
      <c r="D138" s="273"/>
      <c r="E138" s="273"/>
      <c r="F138" s="273"/>
      <c r="G138" s="273"/>
      <c r="H138" s="273"/>
      <c r="I138" s="273"/>
      <c r="J138" s="273"/>
      <c r="K138" s="273"/>
      <c r="L138" s="273"/>
      <c r="M138" s="273"/>
      <c r="N138" s="273"/>
      <c r="O138" s="273"/>
      <c r="P138" s="273"/>
    </row>
    <row r="139" spans="1:16" ht="15.75" x14ac:dyDescent="0.25">
      <c r="A139" s="274"/>
      <c r="B139" s="274"/>
      <c r="C139" s="274"/>
      <c r="D139" s="274"/>
      <c r="E139" s="274"/>
      <c r="F139" s="274"/>
      <c r="G139" s="274"/>
      <c r="H139" s="274"/>
      <c r="I139" s="274"/>
      <c r="J139" s="274"/>
      <c r="K139" s="274"/>
      <c r="L139" s="274"/>
      <c r="M139" s="274"/>
      <c r="N139" s="274"/>
      <c r="O139" s="274"/>
      <c r="P139" s="274"/>
    </row>
    <row r="141" spans="1:16" ht="15.75" x14ac:dyDescent="0.2">
      <c r="C141" s="275" t="s">
        <v>291</v>
      </c>
      <c r="D141" s="275"/>
      <c r="E141" s="275"/>
      <c r="F141" s="276" t="s">
        <v>329</v>
      </c>
      <c r="G141" s="276"/>
      <c r="H141" s="276"/>
      <c r="I141" s="276"/>
      <c r="J141" s="278" t="s">
        <v>330</v>
      </c>
      <c r="K141" s="278"/>
      <c r="L141" s="278"/>
      <c r="M141" s="278"/>
      <c r="N141" s="149"/>
      <c r="O141" s="149"/>
      <c r="P141" s="150"/>
    </row>
    <row r="142" spans="1:16" x14ac:dyDescent="0.2">
      <c r="C142" s="275"/>
      <c r="D142" s="275"/>
      <c r="E142" s="275"/>
      <c r="F142" s="277"/>
      <c r="G142" s="277"/>
      <c r="H142" s="277"/>
      <c r="I142" s="277"/>
      <c r="J142" s="151" t="s">
        <v>331</v>
      </c>
      <c r="K142" s="151" t="s">
        <v>332</v>
      </c>
      <c r="L142" s="151" t="s">
        <v>333</v>
      </c>
      <c r="M142" s="151" t="s">
        <v>334</v>
      </c>
      <c r="P142" s="152"/>
    </row>
    <row r="143" spans="1:16" ht="15" customHeight="1" x14ac:dyDescent="0.2">
      <c r="C143" s="329" t="s">
        <v>295</v>
      </c>
      <c r="D143" s="330"/>
      <c r="E143" s="331"/>
      <c r="F143" s="346" t="s">
        <v>301</v>
      </c>
      <c r="G143" s="347"/>
      <c r="H143" s="347"/>
      <c r="I143" s="348"/>
      <c r="J143" s="342">
        <v>0.25</v>
      </c>
      <c r="K143" s="342">
        <v>0.5</v>
      </c>
      <c r="L143" s="342">
        <v>1</v>
      </c>
      <c r="M143" s="342" t="s">
        <v>335</v>
      </c>
      <c r="P143" s="156"/>
    </row>
    <row r="144" spans="1:16" ht="63.75" customHeight="1" x14ac:dyDescent="0.2">
      <c r="C144" s="319"/>
      <c r="D144" s="320"/>
      <c r="E144" s="321"/>
      <c r="F144" s="349"/>
      <c r="G144" s="322"/>
      <c r="H144" s="322"/>
      <c r="I144" s="323"/>
      <c r="J144" s="343"/>
      <c r="K144" s="343"/>
      <c r="L144" s="343"/>
      <c r="M144" s="343"/>
      <c r="P144" s="156"/>
    </row>
    <row r="146" spans="1:16" ht="15.75" x14ac:dyDescent="0.2">
      <c r="A146" s="278" t="s">
        <v>336</v>
      </c>
      <c r="B146" s="287" t="s">
        <v>337</v>
      </c>
      <c r="C146" s="288"/>
      <c r="D146" s="291" t="s">
        <v>338</v>
      </c>
      <c r="E146" s="291"/>
      <c r="F146" s="291"/>
      <c r="G146" s="291"/>
      <c r="H146" s="287" t="s">
        <v>339</v>
      </c>
      <c r="I146" s="276"/>
      <c r="J146" s="288"/>
      <c r="K146" s="287" t="s">
        <v>340</v>
      </c>
      <c r="L146" s="276"/>
      <c r="M146" s="288"/>
      <c r="N146" s="287" t="s">
        <v>54</v>
      </c>
      <c r="O146" s="288"/>
      <c r="P146" s="278" t="s">
        <v>341</v>
      </c>
    </row>
    <row r="147" spans="1:16" x14ac:dyDescent="0.2">
      <c r="A147" s="278"/>
      <c r="B147" s="289"/>
      <c r="C147" s="290"/>
      <c r="D147" s="151" t="s">
        <v>331</v>
      </c>
      <c r="E147" s="151" t="s">
        <v>332</v>
      </c>
      <c r="F147" s="151" t="s">
        <v>333</v>
      </c>
      <c r="G147" s="151" t="s">
        <v>334</v>
      </c>
      <c r="H147" s="289"/>
      <c r="I147" s="277"/>
      <c r="J147" s="290"/>
      <c r="K147" s="289"/>
      <c r="L147" s="277"/>
      <c r="M147" s="290"/>
      <c r="N147" s="289"/>
      <c r="O147" s="290"/>
      <c r="P147" s="278"/>
    </row>
    <row r="148" spans="1:16" ht="47.25" customHeight="1" x14ac:dyDescent="0.2">
      <c r="A148" s="151">
        <v>1</v>
      </c>
      <c r="B148" s="350" t="s">
        <v>406</v>
      </c>
      <c r="C148" s="350"/>
      <c r="D148" s="151" t="s">
        <v>343</v>
      </c>
      <c r="E148" s="151"/>
      <c r="F148" s="155"/>
      <c r="G148" s="155"/>
      <c r="H148" s="350" t="s">
        <v>407</v>
      </c>
      <c r="I148" s="350"/>
      <c r="J148" s="350"/>
      <c r="K148" s="351" t="s">
        <v>19</v>
      </c>
      <c r="L148" s="351"/>
      <c r="M148" s="351"/>
      <c r="N148" s="351" t="s">
        <v>408</v>
      </c>
      <c r="O148" s="351"/>
      <c r="P148" s="352">
        <v>304300000</v>
      </c>
    </row>
    <row r="149" spans="1:16" ht="24" customHeight="1" x14ac:dyDescent="0.2">
      <c r="A149" s="151">
        <v>2</v>
      </c>
      <c r="B149" s="350" t="s">
        <v>409</v>
      </c>
      <c r="C149" s="350"/>
      <c r="D149" s="151" t="s">
        <v>343</v>
      </c>
      <c r="E149" s="151"/>
      <c r="F149" s="155"/>
      <c r="G149" s="155"/>
      <c r="H149" s="350" t="s">
        <v>410</v>
      </c>
      <c r="I149" s="350"/>
      <c r="J149" s="350"/>
      <c r="K149" s="351"/>
      <c r="L149" s="351"/>
      <c r="M149" s="351"/>
      <c r="N149" s="351"/>
      <c r="O149" s="351"/>
      <c r="P149" s="352"/>
    </row>
    <row r="150" spans="1:16" ht="30" customHeight="1" x14ac:dyDescent="0.2">
      <c r="A150" s="151">
        <v>3</v>
      </c>
      <c r="B150" s="350" t="s">
        <v>411</v>
      </c>
      <c r="C150" s="350"/>
      <c r="D150" s="151" t="s">
        <v>343</v>
      </c>
      <c r="E150" s="151"/>
      <c r="F150" s="155"/>
      <c r="G150" s="155"/>
      <c r="H150" s="350" t="s">
        <v>412</v>
      </c>
      <c r="I150" s="350"/>
      <c r="J150" s="350"/>
      <c r="K150" s="351"/>
      <c r="L150" s="351"/>
      <c r="M150" s="351"/>
      <c r="N150" s="351"/>
      <c r="O150" s="351"/>
      <c r="P150" s="352"/>
    </row>
    <row r="151" spans="1:16" ht="30" customHeight="1" x14ac:dyDescent="0.2">
      <c r="A151" s="151">
        <v>4</v>
      </c>
      <c r="B151" s="353" t="s">
        <v>413</v>
      </c>
      <c r="C151" s="353"/>
      <c r="D151" s="151"/>
      <c r="E151" s="151" t="s">
        <v>343</v>
      </c>
      <c r="F151" s="155"/>
      <c r="G151" s="155"/>
      <c r="H151" s="353" t="s">
        <v>303</v>
      </c>
      <c r="I151" s="353"/>
      <c r="J151" s="353"/>
      <c r="K151" s="351"/>
      <c r="L151" s="351"/>
      <c r="M151" s="351"/>
      <c r="N151" s="351"/>
      <c r="O151" s="351"/>
      <c r="P151" s="352"/>
    </row>
    <row r="152" spans="1:16" ht="31.5" customHeight="1" x14ac:dyDescent="0.2">
      <c r="A152" s="151">
        <v>5</v>
      </c>
      <c r="B152" s="350" t="s">
        <v>414</v>
      </c>
      <c r="C152" s="350"/>
      <c r="D152" s="163"/>
      <c r="E152" s="151" t="s">
        <v>343</v>
      </c>
      <c r="F152" s="155"/>
      <c r="G152" s="155"/>
      <c r="H152" s="350" t="s">
        <v>415</v>
      </c>
      <c r="I152" s="350"/>
      <c r="J152" s="350"/>
      <c r="K152" s="351"/>
      <c r="L152" s="351"/>
      <c r="M152" s="351"/>
      <c r="N152" s="351"/>
      <c r="O152" s="351"/>
      <c r="P152" s="352"/>
    </row>
    <row r="153" spans="1:16" ht="30.75" customHeight="1" x14ac:dyDescent="0.2">
      <c r="A153" s="151">
        <v>6</v>
      </c>
      <c r="B153" s="350" t="s">
        <v>416</v>
      </c>
      <c r="C153" s="350"/>
      <c r="D153" s="163"/>
      <c r="E153" s="163"/>
      <c r="F153" s="151" t="s">
        <v>343</v>
      </c>
      <c r="G153" s="155"/>
      <c r="H153" s="350" t="s">
        <v>417</v>
      </c>
      <c r="I153" s="350"/>
      <c r="J153" s="350"/>
      <c r="K153" s="351"/>
      <c r="L153" s="351"/>
      <c r="M153" s="351"/>
      <c r="N153" s="351"/>
      <c r="O153" s="351"/>
      <c r="P153" s="352"/>
    </row>
    <row r="154" spans="1:16" ht="36" customHeight="1" x14ac:dyDescent="0.2">
      <c r="A154" s="151">
        <v>7</v>
      </c>
      <c r="B154" s="350" t="s">
        <v>418</v>
      </c>
      <c r="C154" s="350"/>
      <c r="D154" s="163"/>
      <c r="E154" s="163"/>
      <c r="F154" s="151" t="s">
        <v>343</v>
      </c>
      <c r="G154" s="155"/>
      <c r="H154" s="350" t="s">
        <v>419</v>
      </c>
      <c r="I154" s="350"/>
      <c r="J154" s="350"/>
      <c r="K154" s="351"/>
      <c r="L154" s="351"/>
      <c r="M154" s="351"/>
      <c r="N154" s="351"/>
      <c r="O154" s="351"/>
      <c r="P154" s="352"/>
    </row>
    <row r="156" spans="1:16" x14ac:dyDescent="0.2">
      <c r="M156" s="168" t="s">
        <v>467</v>
      </c>
      <c r="O156" s="167"/>
      <c r="P156" s="167"/>
    </row>
    <row r="157" spans="1:16" x14ac:dyDescent="0.2">
      <c r="M157" s="170" t="s">
        <v>358</v>
      </c>
      <c r="N157" s="170"/>
      <c r="O157" s="169"/>
      <c r="P157" s="169"/>
    </row>
    <row r="158" spans="1:16" x14ac:dyDescent="0.2">
      <c r="N158" s="171"/>
    </row>
    <row r="159" spans="1:16" x14ac:dyDescent="0.2">
      <c r="N159" s="171"/>
    </row>
    <row r="160" spans="1:16" x14ac:dyDescent="0.2">
      <c r="N160" s="171"/>
    </row>
    <row r="161" spans="1:16" ht="15.75" x14ac:dyDescent="0.2">
      <c r="M161" s="173" t="str">
        <f>M133</f>
        <v>HARIYATI ANDAYANI, SE, MM.</v>
      </c>
      <c r="N161" s="173"/>
      <c r="O161" s="172"/>
      <c r="P161" s="172"/>
    </row>
    <row r="162" spans="1:16" x14ac:dyDescent="0.2">
      <c r="M162" s="170" t="str">
        <f>M134</f>
        <v>Pembina</v>
      </c>
      <c r="N162" s="170"/>
      <c r="O162" s="169"/>
      <c r="P162" s="169"/>
    </row>
    <row r="163" spans="1:16" x14ac:dyDescent="0.2">
      <c r="M163" s="170" t="str">
        <f>M135</f>
        <v>NIP. 19720819 199703 2 006</v>
      </c>
      <c r="N163" s="170"/>
      <c r="O163" s="169"/>
      <c r="P163" s="169"/>
    </row>
    <row r="165" spans="1:16" ht="18" x14ac:dyDescent="0.25">
      <c r="A165" s="273" t="s">
        <v>328</v>
      </c>
      <c r="B165" s="273"/>
      <c r="C165" s="273"/>
      <c r="D165" s="273"/>
      <c r="E165" s="273"/>
      <c r="F165" s="273"/>
      <c r="G165" s="273"/>
      <c r="H165" s="273"/>
      <c r="I165" s="273"/>
      <c r="J165" s="273"/>
      <c r="K165" s="273"/>
      <c r="L165" s="273"/>
      <c r="M165" s="273"/>
      <c r="N165" s="273"/>
      <c r="O165" s="273"/>
      <c r="P165" s="273"/>
    </row>
    <row r="166" spans="1:16" ht="18" x14ac:dyDescent="0.25">
      <c r="A166" s="273" t="s">
        <v>2</v>
      </c>
      <c r="B166" s="273"/>
      <c r="C166" s="273"/>
      <c r="D166" s="273"/>
      <c r="E166" s="273"/>
      <c r="F166" s="273"/>
      <c r="G166" s="273"/>
      <c r="H166" s="273"/>
      <c r="I166" s="273"/>
      <c r="J166" s="273"/>
      <c r="K166" s="273"/>
      <c r="L166" s="273"/>
      <c r="M166" s="273"/>
      <c r="N166" s="273"/>
      <c r="O166" s="273"/>
      <c r="P166" s="273"/>
    </row>
    <row r="167" spans="1:16" ht="15.75" x14ac:dyDescent="0.25">
      <c r="A167" s="274"/>
      <c r="B167" s="274"/>
      <c r="C167" s="274"/>
      <c r="D167" s="274"/>
      <c r="E167" s="274"/>
      <c r="F167" s="274"/>
      <c r="G167" s="274"/>
      <c r="H167" s="274"/>
      <c r="I167" s="274"/>
      <c r="J167" s="274"/>
      <c r="K167" s="274"/>
      <c r="L167" s="274"/>
      <c r="M167" s="274"/>
      <c r="N167" s="274"/>
      <c r="O167" s="274"/>
      <c r="P167" s="274"/>
    </row>
    <row r="169" spans="1:16" ht="15.75" x14ac:dyDescent="0.2">
      <c r="C169" s="275" t="s">
        <v>291</v>
      </c>
      <c r="D169" s="275"/>
      <c r="E169" s="275"/>
      <c r="F169" s="276" t="s">
        <v>329</v>
      </c>
      <c r="G169" s="276"/>
      <c r="H169" s="276"/>
      <c r="I169" s="276"/>
      <c r="J169" s="278" t="s">
        <v>330</v>
      </c>
      <c r="K169" s="278"/>
      <c r="L169" s="278"/>
      <c r="M169" s="278"/>
      <c r="N169" s="149"/>
      <c r="O169" s="149"/>
      <c r="P169" s="150"/>
    </row>
    <row r="170" spans="1:16" x14ac:dyDescent="0.2">
      <c r="C170" s="275"/>
      <c r="D170" s="275"/>
      <c r="E170" s="275"/>
      <c r="F170" s="277"/>
      <c r="G170" s="277"/>
      <c r="H170" s="277"/>
      <c r="I170" s="277"/>
      <c r="J170" s="151" t="s">
        <v>331</v>
      </c>
      <c r="K170" s="151" t="s">
        <v>332</v>
      </c>
      <c r="L170" s="151" t="s">
        <v>333</v>
      </c>
      <c r="M170" s="151" t="s">
        <v>334</v>
      </c>
      <c r="P170" s="152"/>
    </row>
    <row r="171" spans="1:16" ht="15" customHeight="1" x14ac:dyDescent="0.2">
      <c r="C171" s="354" t="s">
        <v>295</v>
      </c>
      <c r="D171" s="355"/>
      <c r="E171" s="356"/>
      <c r="F171" s="346" t="s">
        <v>420</v>
      </c>
      <c r="G171" s="347"/>
      <c r="H171" s="347"/>
      <c r="I171" s="348"/>
      <c r="J171" s="357" t="s">
        <v>421</v>
      </c>
      <c r="K171" s="340">
        <v>0.5</v>
      </c>
      <c r="L171" s="359">
        <v>1</v>
      </c>
      <c r="M171" s="359"/>
      <c r="P171" s="156"/>
    </row>
    <row r="172" spans="1:16" ht="78" customHeight="1" x14ac:dyDescent="0.2">
      <c r="C172" s="324"/>
      <c r="D172" s="325"/>
      <c r="E172" s="326"/>
      <c r="F172" s="349"/>
      <c r="G172" s="322"/>
      <c r="H172" s="322"/>
      <c r="I172" s="323"/>
      <c r="J172" s="358"/>
      <c r="K172" s="341"/>
      <c r="L172" s="360"/>
      <c r="M172" s="360"/>
      <c r="P172" s="156"/>
    </row>
    <row r="174" spans="1:16" ht="15.75" x14ac:dyDescent="0.2">
      <c r="A174" s="278" t="s">
        <v>336</v>
      </c>
      <c r="B174" s="287" t="s">
        <v>337</v>
      </c>
      <c r="C174" s="288"/>
      <c r="D174" s="291" t="s">
        <v>338</v>
      </c>
      <c r="E174" s="291"/>
      <c r="F174" s="291"/>
      <c r="G174" s="291"/>
      <c r="H174" s="287" t="s">
        <v>339</v>
      </c>
      <c r="I174" s="276"/>
      <c r="J174" s="288"/>
      <c r="K174" s="287" t="s">
        <v>340</v>
      </c>
      <c r="L174" s="276"/>
      <c r="M174" s="288"/>
      <c r="N174" s="287" t="s">
        <v>54</v>
      </c>
      <c r="O174" s="288"/>
      <c r="P174" s="278" t="s">
        <v>341</v>
      </c>
    </row>
    <row r="175" spans="1:16" x14ac:dyDescent="0.2">
      <c r="A175" s="278"/>
      <c r="B175" s="289"/>
      <c r="C175" s="290"/>
      <c r="D175" s="151" t="s">
        <v>331</v>
      </c>
      <c r="E175" s="151" t="s">
        <v>332</v>
      </c>
      <c r="F175" s="151" t="s">
        <v>333</v>
      </c>
      <c r="G175" s="151" t="s">
        <v>334</v>
      </c>
      <c r="H175" s="289"/>
      <c r="I175" s="277"/>
      <c r="J175" s="290"/>
      <c r="K175" s="289"/>
      <c r="L175" s="277"/>
      <c r="M175" s="290"/>
      <c r="N175" s="289"/>
      <c r="O175" s="290"/>
      <c r="P175" s="278"/>
    </row>
    <row r="176" spans="1:16" ht="36.75" customHeight="1" x14ac:dyDescent="0.2">
      <c r="A176" s="151">
        <v>1</v>
      </c>
      <c r="B176" s="285" t="s">
        <v>422</v>
      </c>
      <c r="C176" s="286"/>
      <c r="D176" s="151" t="s">
        <v>343</v>
      </c>
      <c r="E176" s="151"/>
      <c r="F176" s="151"/>
      <c r="G176" s="155"/>
      <c r="H176" s="282" t="s">
        <v>423</v>
      </c>
      <c r="I176" s="283"/>
      <c r="J176" s="284"/>
      <c r="K176" s="308" t="s">
        <v>19</v>
      </c>
      <c r="L176" s="328"/>
      <c r="M176" s="309"/>
      <c r="N176" s="308" t="s">
        <v>424</v>
      </c>
      <c r="O176" s="309"/>
      <c r="P176" s="182">
        <v>90826600</v>
      </c>
    </row>
    <row r="177" spans="1:16" ht="105" customHeight="1" x14ac:dyDescent="0.2">
      <c r="A177" s="151">
        <v>2</v>
      </c>
      <c r="B177" s="285" t="s">
        <v>425</v>
      </c>
      <c r="C177" s="286"/>
      <c r="D177" s="151"/>
      <c r="E177" s="151" t="s">
        <v>343</v>
      </c>
      <c r="F177" s="151" t="s">
        <v>343</v>
      </c>
      <c r="G177" s="155"/>
      <c r="H177" s="282" t="s">
        <v>426</v>
      </c>
      <c r="I177" s="283"/>
      <c r="J177" s="284"/>
      <c r="K177" s="310"/>
      <c r="L177" s="327"/>
      <c r="M177" s="311"/>
      <c r="N177" s="310"/>
      <c r="O177" s="311"/>
      <c r="P177" s="183"/>
    </row>
    <row r="178" spans="1:16" ht="30" customHeight="1" x14ac:dyDescent="0.2">
      <c r="A178" s="151">
        <v>3</v>
      </c>
      <c r="B178" s="285" t="s">
        <v>427</v>
      </c>
      <c r="C178" s="286"/>
      <c r="D178" s="151"/>
      <c r="E178" s="151" t="s">
        <v>343</v>
      </c>
      <c r="F178" s="151" t="s">
        <v>343</v>
      </c>
      <c r="G178" s="155"/>
      <c r="H178" s="282" t="s">
        <v>428</v>
      </c>
      <c r="I178" s="283"/>
      <c r="J178" s="284"/>
      <c r="K178" s="184"/>
      <c r="L178" s="185"/>
      <c r="M178" s="186"/>
      <c r="N178" s="184"/>
      <c r="O178" s="186"/>
      <c r="P178" s="183"/>
    </row>
    <row r="179" spans="1:16" ht="30" customHeight="1" x14ac:dyDescent="0.2">
      <c r="A179" s="151">
        <v>4</v>
      </c>
      <c r="B179" s="285" t="s">
        <v>429</v>
      </c>
      <c r="C179" s="286"/>
      <c r="D179" s="151"/>
      <c r="E179" s="151" t="s">
        <v>343</v>
      </c>
      <c r="F179" s="151" t="s">
        <v>343</v>
      </c>
      <c r="G179" s="155"/>
      <c r="H179" s="282" t="s">
        <v>430</v>
      </c>
      <c r="I179" s="283"/>
      <c r="J179" s="284"/>
      <c r="K179" s="184"/>
      <c r="L179" s="185"/>
      <c r="M179" s="186"/>
      <c r="N179" s="184"/>
      <c r="O179" s="186"/>
      <c r="P179" s="183"/>
    </row>
    <row r="180" spans="1:16" ht="33.75" customHeight="1" x14ac:dyDescent="0.2">
      <c r="A180" s="151">
        <v>5</v>
      </c>
      <c r="B180" s="285" t="s">
        <v>431</v>
      </c>
      <c r="C180" s="286"/>
      <c r="D180" s="151"/>
      <c r="E180" s="151" t="s">
        <v>343</v>
      </c>
      <c r="F180" s="151" t="s">
        <v>343</v>
      </c>
      <c r="G180" s="155"/>
      <c r="H180" s="282" t="s">
        <v>432</v>
      </c>
      <c r="I180" s="283"/>
      <c r="J180" s="284"/>
      <c r="K180" s="184"/>
      <c r="L180" s="185"/>
      <c r="M180" s="186"/>
      <c r="N180" s="184"/>
      <c r="O180" s="186"/>
      <c r="P180" s="183"/>
    </row>
    <row r="181" spans="1:16" ht="15.75" x14ac:dyDescent="0.2">
      <c r="A181" s="278" t="s">
        <v>336</v>
      </c>
      <c r="B181" s="287" t="s">
        <v>337</v>
      </c>
      <c r="C181" s="288"/>
      <c r="D181" s="291" t="s">
        <v>338</v>
      </c>
      <c r="E181" s="291"/>
      <c r="F181" s="291"/>
      <c r="G181" s="291"/>
      <c r="H181" s="287" t="s">
        <v>339</v>
      </c>
      <c r="I181" s="276"/>
      <c r="J181" s="288"/>
      <c r="K181" s="287" t="s">
        <v>340</v>
      </c>
      <c r="L181" s="276"/>
      <c r="M181" s="288"/>
      <c r="N181" s="287" t="s">
        <v>54</v>
      </c>
      <c r="O181" s="288"/>
      <c r="P181" s="278" t="s">
        <v>341</v>
      </c>
    </row>
    <row r="182" spans="1:16" x14ac:dyDescent="0.2">
      <c r="A182" s="278"/>
      <c r="B182" s="289"/>
      <c r="C182" s="290"/>
      <c r="D182" s="151" t="s">
        <v>331</v>
      </c>
      <c r="E182" s="151" t="s">
        <v>332</v>
      </c>
      <c r="F182" s="151" t="s">
        <v>333</v>
      </c>
      <c r="G182" s="151" t="s">
        <v>334</v>
      </c>
      <c r="H182" s="289"/>
      <c r="I182" s="277"/>
      <c r="J182" s="290"/>
      <c r="K182" s="289"/>
      <c r="L182" s="277"/>
      <c r="M182" s="290"/>
      <c r="N182" s="289"/>
      <c r="O182" s="290"/>
      <c r="P182" s="278"/>
    </row>
    <row r="183" spans="1:16" ht="36" customHeight="1" x14ac:dyDescent="0.2">
      <c r="A183" s="151">
        <v>6</v>
      </c>
      <c r="B183" s="285" t="s">
        <v>433</v>
      </c>
      <c r="C183" s="286"/>
      <c r="D183" s="151"/>
      <c r="E183" s="151" t="s">
        <v>343</v>
      </c>
      <c r="F183" s="151" t="s">
        <v>343</v>
      </c>
      <c r="G183" s="155"/>
      <c r="H183" s="282" t="s">
        <v>432</v>
      </c>
      <c r="I183" s="283"/>
      <c r="J183" s="284"/>
      <c r="K183" s="187"/>
      <c r="L183" s="188"/>
      <c r="M183" s="189"/>
      <c r="N183" s="187"/>
      <c r="O183" s="189"/>
      <c r="P183" s="190"/>
    </row>
    <row r="187" spans="1:16" x14ac:dyDescent="0.2">
      <c r="M187" s="168" t="s">
        <v>467</v>
      </c>
      <c r="O187" s="167"/>
      <c r="P187" s="167"/>
    </row>
    <row r="188" spans="1:16" x14ac:dyDescent="0.2">
      <c r="M188" s="170" t="s">
        <v>358</v>
      </c>
      <c r="N188" s="170"/>
      <c r="O188" s="169"/>
      <c r="P188" s="169"/>
    </row>
    <row r="189" spans="1:16" x14ac:dyDescent="0.2">
      <c r="N189" s="171"/>
    </row>
    <row r="190" spans="1:16" x14ac:dyDescent="0.2">
      <c r="N190" s="171"/>
    </row>
    <row r="191" spans="1:16" x14ac:dyDescent="0.2">
      <c r="N191" s="171"/>
    </row>
    <row r="192" spans="1:16" ht="15.75" x14ac:dyDescent="0.2">
      <c r="M192" s="173" t="str">
        <f>M161</f>
        <v>HARIYATI ANDAYANI, SE, MM.</v>
      </c>
      <c r="N192" s="173"/>
      <c r="O192" s="172"/>
      <c r="P192" s="172"/>
    </row>
    <row r="193" spans="1:16" x14ac:dyDescent="0.2">
      <c r="M193" s="170" t="str">
        <f>M162</f>
        <v>Pembina</v>
      </c>
      <c r="N193" s="170"/>
      <c r="O193" s="169"/>
      <c r="P193" s="169"/>
    </row>
    <row r="194" spans="1:16" x14ac:dyDescent="0.2">
      <c r="M194" s="170" t="str">
        <f>M163</f>
        <v>NIP. 19720819 199703 2 006</v>
      </c>
      <c r="N194" s="170"/>
      <c r="O194" s="169"/>
      <c r="P194" s="169"/>
    </row>
    <row r="196" spans="1:16" ht="18" x14ac:dyDescent="0.25">
      <c r="A196" s="273" t="s">
        <v>328</v>
      </c>
      <c r="B196" s="273"/>
      <c r="C196" s="273"/>
      <c r="D196" s="273"/>
      <c r="E196" s="273"/>
      <c r="F196" s="273"/>
      <c r="G196" s="273"/>
      <c r="H196" s="273"/>
      <c r="I196" s="273"/>
      <c r="J196" s="273"/>
      <c r="K196" s="273"/>
      <c r="L196" s="273"/>
      <c r="M196" s="273"/>
      <c r="N196" s="273"/>
      <c r="O196" s="273"/>
      <c r="P196" s="273"/>
    </row>
    <row r="197" spans="1:16" ht="18" x14ac:dyDescent="0.25">
      <c r="A197" s="273" t="s">
        <v>2</v>
      </c>
      <c r="B197" s="273"/>
      <c r="C197" s="273"/>
      <c r="D197" s="273"/>
      <c r="E197" s="273"/>
      <c r="F197" s="273"/>
      <c r="G197" s="273"/>
      <c r="H197" s="273"/>
      <c r="I197" s="273"/>
      <c r="J197" s="273"/>
      <c r="K197" s="273"/>
      <c r="L197" s="273"/>
      <c r="M197" s="273"/>
      <c r="N197" s="273"/>
      <c r="O197" s="273"/>
      <c r="P197" s="273"/>
    </row>
    <row r="198" spans="1:16" ht="15.75" x14ac:dyDescent="0.25">
      <c r="A198" s="274"/>
      <c r="B198" s="274"/>
      <c r="C198" s="274"/>
      <c r="D198" s="274"/>
      <c r="E198" s="274"/>
      <c r="F198" s="274"/>
      <c r="G198" s="274"/>
      <c r="H198" s="274"/>
      <c r="I198" s="274"/>
      <c r="J198" s="274"/>
      <c r="K198" s="274"/>
      <c r="L198" s="274"/>
      <c r="M198" s="274"/>
      <c r="N198" s="274"/>
      <c r="O198" s="274"/>
      <c r="P198" s="274"/>
    </row>
    <row r="200" spans="1:16" ht="15.75" x14ac:dyDescent="0.2">
      <c r="C200" s="275" t="s">
        <v>291</v>
      </c>
      <c r="D200" s="275"/>
      <c r="E200" s="275"/>
      <c r="F200" s="276" t="s">
        <v>329</v>
      </c>
      <c r="G200" s="276"/>
      <c r="H200" s="276"/>
      <c r="I200" s="276"/>
      <c r="J200" s="278" t="s">
        <v>330</v>
      </c>
      <c r="K200" s="278"/>
      <c r="L200" s="278"/>
      <c r="M200" s="278"/>
      <c r="N200" s="149"/>
      <c r="O200" s="149"/>
      <c r="P200" s="150"/>
    </row>
    <row r="201" spans="1:16" x14ac:dyDescent="0.2">
      <c r="C201" s="275"/>
      <c r="D201" s="275"/>
      <c r="E201" s="275"/>
      <c r="F201" s="277"/>
      <c r="G201" s="277"/>
      <c r="H201" s="277"/>
      <c r="I201" s="277"/>
      <c r="J201" s="151" t="s">
        <v>331</v>
      </c>
      <c r="K201" s="151" t="s">
        <v>332</v>
      </c>
      <c r="L201" s="151" t="s">
        <v>333</v>
      </c>
      <c r="M201" s="151" t="s">
        <v>334</v>
      </c>
      <c r="P201" s="152"/>
    </row>
    <row r="202" spans="1:16" ht="15" customHeight="1" x14ac:dyDescent="0.2">
      <c r="C202" s="329" t="s">
        <v>434</v>
      </c>
      <c r="D202" s="330"/>
      <c r="E202" s="331"/>
      <c r="F202" s="361" t="s">
        <v>435</v>
      </c>
      <c r="G202" s="362"/>
      <c r="H202" s="362"/>
      <c r="I202" s="363"/>
      <c r="J202" s="338">
        <v>0.25</v>
      </c>
      <c r="K202" s="340">
        <v>0.5</v>
      </c>
      <c r="L202" s="340">
        <v>0.75</v>
      </c>
      <c r="M202" s="340">
        <v>1</v>
      </c>
      <c r="P202" s="156"/>
    </row>
    <row r="203" spans="1:16" ht="50.25" customHeight="1" x14ac:dyDescent="0.2">
      <c r="C203" s="319"/>
      <c r="D203" s="320"/>
      <c r="E203" s="321"/>
      <c r="F203" s="358"/>
      <c r="G203" s="364"/>
      <c r="H203" s="364"/>
      <c r="I203" s="365"/>
      <c r="J203" s="366"/>
      <c r="K203" s="341"/>
      <c r="L203" s="341"/>
      <c r="M203" s="341"/>
      <c r="P203" s="156"/>
    </row>
    <row r="205" spans="1:16" ht="15.75" x14ac:dyDescent="0.2">
      <c r="A205" s="278" t="s">
        <v>336</v>
      </c>
      <c r="B205" s="287" t="s">
        <v>337</v>
      </c>
      <c r="C205" s="288"/>
      <c r="D205" s="291" t="s">
        <v>338</v>
      </c>
      <c r="E205" s="291"/>
      <c r="F205" s="291"/>
      <c r="G205" s="291"/>
      <c r="H205" s="287" t="s">
        <v>339</v>
      </c>
      <c r="I205" s="276"/>
      <c r="J205" s="288"/>
      <c r="K205" s="287" t="s">
        <v>340</v>
      </c>
      <c r="L205" s="276"/>
      <c r="M205" s="288"/>
      <c r="N205" s="287" t="s">
        <v>54</v>
      </c>
      <c r="O205" s="288"/>
      <c r="P205" s="278" t="s">
        <v>341</v>
      </c>
    </row>
    <row r="206" spans="1:16" x14ac:dyDescent="0.2">
      <c r="A206" s="278"/>
      <c r="B206" s="289"/>
      <c r="C206" s="290"/>
      <c r="D206" s="151" t="s">
        <v>331</v>
      </c>
      <c r="E206" s="151" t="s">
        <v>332</v>
      </c>
      <c r="F206" s="151" t="s">
        <v>333</v>
      </c>
      <c r="G206" s="151" t="s">
        <v>334</v>
      </c>
      <c r="H206" s="289"/>
      <c r="I206" s="277"/>
      <c r="J206" s="290"/>
      <c r="K206" s="289"/>
      <c r="L206" s="277"/>
      <c r="M206" s="290"/>
      <c r="N206" s="289"/>
      <c r="O206" s="290"/>
      <c r="P206" s="278"/>
    </row>
    <row r="207" spans="1:16" ht="47.25" customHeight="1" x14ac:dyDescent="0.2">
      <c r="A207" s="151">
        <v>1</v>
      </c>
      <c r="B207" s="285" t="s">
        <v>436</v>
      </c>
      <c r="C207" s="286"/>
      <c r="D207" s="151" t="s">
        <v>343</v>
      </c>
      <c r="E207" s="151"/>
      <c r="F207" s="155"/>
      <c r="G207" s="155"/>
      <c r="H207" s="282" t="s">
        <v>383</v>
      </c>
      <c r="I207" s="283"/>
      <c r="J207" s="284"/>
      <c r="K207" s="308" t="s">
        <v>20</v>
      </c>
      <c r="L207" s="328"/>
      <c r="M207" s="309"/>
      <c r="N207" s="308" t="s">
        <v>437</v>
      </c>
      <c r="O207" s="309"/>
      <c r="P207" s="314">
        <v>354184000</v>
      </c>
    </row>
    <row r="208" spans="1:16" ht="45.75" customHeight="1" x14ac:dyDescent="0.2">
      <c r="A208" s="151">
        <v>2</v>
      </c>
      <c r="B208" s="285" t="s">
        <v>438</v>
      </c>
      <c r="C208" s="286"/>
      <c r="D208" s="151" t="s">
        <v>343</v>
      </c>
      <c r="E208" s="151"/>
      <c r="F208" s="155"/>
      <c r="G208" s="155"/>
      <c r="H208" s="282" t="s">
        <v>439</v>
      </c>
      <c r="I208" s="283"/>
      <c r="J208" s="284"/>
      <c r="K208" s="310"/>
      <c r="L208" s="327"/>
      <c r="M208" s="311"/>
      <c r="N208" s="310"/>
      <c r="O208" s="311"/>
      <c r="P208" s="315"/>
    </row>
    <row r="209" spans="1:16" ht="32.25" customHeight="1" x14ac:dyDescent="0.2">
      <c r="A209" s="151">
        <v>3</v>
      </c>
      <c r="B209" s="285" t="s">
        <v>440</v>
      </c>
      <c r="C209" s="286"/>
      <c r="D209" s="151"/>
      <c r="E209" s="151" t="s">
        <v>343</v>
      </c>
      <c r="F209" s="155"/>
      <c r="G209" s="155"/>
      <c r="H209" s="282" t="s">
        <v>441</v>
      </c>
      <c r="I209" s="283"/>
      <c r="J209" s="284"/>
      <c r="K209" s="184"/>
      <c r="L209" s="185"/>
      <c r="M209" s="186"/>
      <c r="N209" s="184"/>
      <c r="O209" s="186"/>
      <c r="P209" s="183"/>
    </row>
    <row r="210" spans="1:16" ht="35.25" customHeight="1" x14ac:dyDescent="0.2">
      <c r="A210" s="151">
        <v>4</v>
      </c>
      <c r="B210" s="285" t="s">
        <v>442</v>
      </c>
      <c r="C210" s="286"/>
      <c r="D210" s="151"/>
      <c r="E210" s="151" t="s">
        <v>343</v>
      </c>
      <c r="F210" s="151" t="s">
        <v>343</v>
      </c>
      <c r="G210" s="155"/>
      <c r="H210" s="282" t="s">
        <v>443</v>
      </c>
      <c r="I210" s="283"/>
      <c r="J210" s="284"/>
      <c r="K210" s="184"/>
      <c r="L210" s="185"/>
      <c r="M210" s="186"/>
      <c r="N210" s="184"/>
      <c r="O210" s="186"/>
      <c r="P210" s="183"/>
    </row>
    <row r="211" spans="1:16" ht="36.75" customHeight="1" x14ac:dyDescent="0.2">
      <c r="A211" s="151">
        <v>5</v>
      </c>
      <c r="B211" s="285" t="s">
        <v>396</v>
      </c>
      <c r="C211" s="286"/>
      <c r="D211" s="151"/>
      <c r="E211" s="151"/>
      <c r="F211" s="155"/>
      <c r="G211" s="151" t="s">
        <v>343</v>
      </c>
      <c r="H211" s="282" t="s">
        <v>398</v>
      </c>
      <c r="I211" s="283"/>
      <c r="J211" s="284"/>
      <c r="K211" s="184"/>
      <c r="L211" s="185"/>
      <c r="M211" s="186"/>
      <c r="N211" s="184"/>
      <c r="O211" s="186"/>
      <c r="P211" s="183"/>
    </row>
    <row r="212" spans="1:16" x14ac:dyDescent="0.2">
      <c r="A212" s="151">
        <v>6</v>
      </c>
      <c r="B212" s="285" t="s">
        <v>399</v>
      </c>
      <c r="C212" s="286"/>
      <c r="D212" s="151"/>
      <c r="E212" s="151"/>
      <c r="F212" s="155"/>
      <c r="G212" s="151" t="s">
        <v>343</v>
      </c>
      <c r="H212" s="282" t="s">
        <v>400</v>
      </c>
      <c r="I212" s="283"/>
      <c r="J212" s="284"/>
      <c r="K212" s="187"/>
      <c r="L212" s="188"/>
      <c r="M212" s="189"/>
      <c r="N212" s="187"/>
      <c r="O212" s="189"/>
      <c r="P212" s="190"/>
    </row>
    <row r="214" spans="1:16" x14ac:dyDescent="0.2">
      <c r="M214" s="168" t="s">
        <v>467</v>
      </c>
      <c r="O214" s="167"/>
      <c r="P214" s="167"/>
    </row>
    <row r="215" spans="1:16" x14ac:dyDescent="0.2">
      <c r="M215" s="170" t="s">
        <v>358</v>
      </c>
      <c r="N215" s="170"/>
      <c r="O215" s="169"/>
      <c r="P215" s="169"/>
    </row>
    <row r="216" spans="1:16" x14ac:dyDescent="0.2">
      <c r="N216" s="171"/>
    </row>
    <row r="217" spans="1:16" x14ac:dyDescent="0.2">
      <c r="N217" s="171"/>
    </row>
    <row r="218" spans="1:16" x14ac:dyDescent="0.2">
      <c r="N218" s="171"/>
    </row>
    <row r="219" spans="1:16" ht="15.75" x14ac:dyDescent="0.2">
      <c r="M219" s="173" t="str">
        <f>M192</f>
        <v>HARIYATI ANDAYANI, SE, MM.</v>
      </c>
      <c r="N219" s="173"/>
      <c r="O219" s="172"/>
      <c r="P219" s="172"/>
    </row>
    <row r="220" spans="1:16" x14ac:dyDescent="0.2">
      <c r="M220" s="170" t="str">
        <f>M193</f>
        <v>Pembina</v>
      </c>
      <c r="N220" s="170"/>
      <c r="O220" s="169"/>
      <c r="P220" s="169"/>
    </row>
    <row r="221" spans="1:16" x14ac:dyDescent="0.2">
      <c r="M221" s="170" t="str">
        <f>M194</f>
        <v>NIP. 19720819 199703 2 006</v>
      </c>
      <c r="N221" s="170"/>
      <c r="O221" s="169"/>
      <c r="P221" s="169"/>
    </row>
    <row r="223" spans="1:16" ht="18" x14ac:dyDescent="0.25">
      <c r="A223" s="273" t="s">
        <v>328</v>
      </c>
      <c r="B223" s="273"/>
      <c r="C223" s="273"/>
      <c r="D223" s="273"/>
      <c r="E223" s="273"/>
      <c r="F223" s="273"/>
      <c r="G223" s="273"/>
      <c r="H223" s="273"/>
      <c r="I223" s="273"/>
      <c r="J223" s="273"/>
      <c r="K223" s="273"/>
      <c r="L223" s="273"/>
      <c r="M223" s="273"/>
      <c r="N223" s="273"/>
      <c r="O223" s="273"/>
      <c r="P223" s="273"/>
    </row>
    <row r="224" spans="1:16" ht="18" x14ac:dyDescent="0.25">
      <c r="A224" s="273" t="s">
        <v>2</v>
      </c>
      <c r="B224" s="273"/>
      <c r="C224" s="273"/>
      <c r="D224" s="273"/>
      <c r="E224" s="273"/>
      <c r="F224" s="273"/>
      <c r="G224" s="273"/>
      <c r="H224" s="273"/>
      <c r="I224" s="273"/>
      <c r="J224" s="273"/>
      <c r="K224" s="273"/>
      <c r="L224" s="273"/>
      <c r="M224" s="273"/>
      <c r="N224" s="273"/>
      <c r="O224" s="273"/>
      <c r="P224" s="273"/>
    </row>
    <row r="225" spans="1:16" ht="15.75" x14ac:dyDescent="0.25">
      <c r="A225" s="274"/>
      <c r="B225" s="274"/>
      <c r="C225" s="274"/>
      <c r="D225" s="274"/>
      <c r="E225" s="274"/>
      <c r="F225" s="274"/>
      <c r="G225" s="274"/>
      <c r="H225" s="274"/>
      <c r="I225" s="274"/>
      <c r="J225" s="274"/>
      <c r="K225" s="274"/>
      <c r="L225" s="274"/>
      <c r="M225" s="274"/>
      <c r="N225" s="274"/>
      <c r="O225" s="274"/>
      <c r="P225" s="274"/>
    </row>
    <row r="227" spans="1:16" ht="15.75" customHeight="1" x14ac:dyDescent="0.2">
      <c r="C227" s="275" t="s">
        <v>291</v>
      </c>
      <c r="D227" s="275"/>
      <c r="E227" s="275"/>
      <c r="F227" s="276" t="s">
        <v>329</v>
      </c>
      <c r="G227" s="276"/>
      <c r="H227" s="276"/>
      <c r="I227" s="276"/>
      <c r="J227" s="278" t="s">
        <v>330</v>
      </c>
      <c r="K227" s="278"/>
      <c r="L227" s="278"/>
      <c r="M227" s="278"/>
      <c r="N227" s="149"/>
      <c r="O227" s="149"/>
      <c r="P227" s="150"/>
    </row>
    <row r="228" spans="1:16" ht="15" customHeight="1" x14ac:dyDescent="0.2">
      <c r="C228" s="275"/>
      <c r="D228" s="275"/>
      <c r="E228" s="275"/>
      <c r="F228" s="277"/>
      <c r="G228" s="277"/>
      <c r="H228" s="277"/>
      <c r="I228" s="277"/>
      <c r="J228" s="151" t="s">
        <v>331</v>
      </c>
      <c r="K228" s="151" t="s">
        <v>332</v>
      </c>
      <c r="L228" s="151" t="s">
        <v>333</v>
      </c>
      <c r="M228" s="151" t="s">
        <v>334</v>
      </c>
      <c r="P228" s="152"/>
    </row>
    <row r="229" spans="1:16" ht="39.75" customHeight="1" x14ac:dyDescent="0.2">
      <c r="C229" s="329" t="s">
        <v>444</v>
      </c>
      <c r="D229" s="330"/>
      <c r="E229" s="331"/>
      <c r="F229" s="361" t="s">
        <v>445</v>
      </c>
      <c r="G229" s="362"/>
      <c r="H229" s="362"/>
      <c r="I229" s="363"/>
      <c r="J229" s="338">
        <v>0.25</v>
      </c>
      <c r="K229" s="344" t="s">
        <v>381</v>
      </c>
      <c r="L229" s="340" t="s">
        <v>446</v>
      </c>
      <c r="M229" s="344" t="s">
        <v>447</v>
      </c>
      <c r="P229" s="156"/>
    </row>
    <row r="230" spans="1:16" ht="41.25" customHeight="1" x14ac:dyDescent="0.2">
      <c r="C230" s="319"/>
      <c r="D230" s="320"/>
      <c r="E230" s="321"/>
      <c r="F230" s="358"/>
      <c r="G230" s="364"/>
      <c r="H230" s="364"/>
      <c r="I230" s="365"/>
      <c r="J230" s="366"/>
      <c r="K230" s="345"/>
      <c r="L230" s="341"/>
      <c r="M230" s="345"/>
      <c r="P230" s="156"/>
    </row>
    <row r="232" spans="1:16" ht="15.75" customHeight="1" x14ac:dyDescent="0.2">
      <c r="A232" s="367" t="s">
        <v>336</v>
      </c>
      <c r="B232" s="368" t="s">
        <v>337</v>
      </c>
      <c r="C232" s="369"/>
      <c r="D232" s="372" t="s">
        <v>338</v>
      </c>
      <c r="E232" s="372"/>
      <c r="F232" s="372"/>
      <c r="G232" s="372"/>
      <c r="H232" s="368" t="s">
        <v>339</v>
      </c>
      <c r="I232" s="373"/>
      <c r="J232" s="369"/>
      <c r="K232" s="368" t="s">
        <v>340</v>
      </c>
      <c r="L232" s="373"/>
      <c r="M232" s="369"/>
      <c r="N232" s="368" t="s">
        <v>54</v>
      </c>
      <c r="O232" s="369"/>
      <c r="P232" s="367" t="s">
        <v>341</v>
      </c>
    </row>
    <row r="233" spans="1:16" ht="15" customHeight="1" x14ac:dyDescent="0.2">
      <c r="A233" s="367"/>
      <c r="B233" s="370"/>
      <c r="C233" s="371"/>
      <c r="D233" s="200" t="s">
        <v>331</v>
      </c>
      <c r="E233" s="200" t="s">
        <v>332</v>
      </c>
      <c r="F233" s="200" t="s">
        <v>333</v>
      </c>
      <c r="G233" s="200" t="s">
        <v>334</v>
      </c>
      <c r="H233" s="370"/>
      <c r="I233" s="374"/>
      <c r="J233" s="371"/>
      <c r="K233" s="370"/>
      <c r="L233" s="374"/>
      <c r="M233" s="371"/>
      <c r="N233" s="370"/>
      <c r="O233" s="371"/>
      <c r="P233" s="367"/>
    </row>
    <row r="234" spans="1:16" ht="54" customHeight="1" x14ac:dyDescent="0.2">
      <c r="A234" s="200">
        <v>1</v>
      </c>
      <c r="B234" s="375" t="s">
        <v>448</v>
      </c>
      <c r="C234" s="376"/>
      <c r="D234" s="200" t="s">
        <v>343</v>
      </c>
      <c r="E234" s="200" t="s">
        <v>343</v>
      </c>
      <c r="F234" s="201"/>
      <c r="G234" s="201"/>
      <c r="H234" s="377" t="s">
        <v>449</v>
      </c>
      <c r="I234" s="378"/>
      <c r="J234" s="379"/>
      <c r="K234" s="380" t="s">
        <v>20</v>
      </c>
      <c r="L234" s="380"/>
      <c r="M234" s="380"/>
      <c r="N234" s="380" t="s">
        <v>450</v>
      </c>
      <c r="O234" s="380"/>
      <c r="P234" s="381">
        <v>206108400</v>
      </c>
    </row>
    <row r="235" spans="1:16" ht="35.25" customHeight="1" x14ac:dyDescent="0.2">
      <c r="A235" s="200">
        <v>2</v>
      </c>
      <c r="B235" s="375" t="s">
        <v>451</v>
      </c>
      <c r="C235" s="376"/>
      <c r="D235" s="200"/>
      <c r="E235" s="200" t="s">
        <v>343</v>
      </c>
      <c r="F235" s="201"/>
      <c r="G235" s="201"/>
      <c r="H235" s="377" t="s">
        <v>452</v>
      </c>
      <c r="I235" s="378"/>
      <c r="J235" s="379"/>
      <c r="K235" s="380"/>
      <c r="L235" s="380"/>
      <c r="M235" s="380"/>
      <c r="N235" s="380"/>
      <c r="O235" s="380"/>
      <c r="P235" s="381"/>
    </row>
    <row r="236" spans="1:16" ht="32.25" customHeight="1" x14ac:dyDescent="0.2">
      <c r="A236" s="200">
        <v>3</v>
      </c>
      <c r="B236" s="375" t="s">
        <v>453</v>
      </c>
      <c r="C236" s="376"/>
      <c r="D236" s="200" t="s">
        <v>343</v>
      </c>
      <c r="E236" s="200" t="s">
        <v>343</v>
      </c>
      <c r="F236" s="201"/>
      <c r="G236" s="201"/>
      <c r="H236" s="377" t="s">
        <v>454</v>
      </c>
      <c r="I236" s="378"/>
      <c r="J236" s="379"/>
      <c r="K236" s="380"/>
      <c r="L236" s="380"/>
      <c r="M236" s="380"/>
      <c r="N236" s="380"/>
      <c r="O236" s="380"/>
      <c r="P236" s="381"/>
    </row>
    <row r="237" spans="1:16" ht="21" customHeight="1" x14ac:dyDescent="0.25">
      <c r="A237" s="200">
        <v>4</v>
      </c>
      <c r="B237" s="202" t="s">
        <v>455</v>
      </c>
      <c r="C237" s="203"/>
      <c r="D237" s="200"/>
      <c r="E237" s="200" t="s">
        <v>343</v>
      </c>
      <c r="F237" s="201"/>
      <c r="G237" s="201"/>
      <c r="H237" s="377" t="s">
        <v>456</v>
      </c>
      <c r="I237" s="378"/>
      <c r="J237" s="379"/>
      <c r="K237" s="380"/>
      <c r="L237" s="380"/>
      <c r="M237" s="380"/>
      <c r="N237" s="380"/>
      <c r="O237" s="380"/>
      <c r="P237" s="381"/>
    </row>
    <row r="238" spans="1:16" ht="20.25" customHeight="1" x14ac:dyDescent="0.25">
      <c r="A238" s="204">
        <v>5</v>
      </c>
      <c r="B238" s="205" t="s">
        <v>457</v>
      </c>
      <c r="C238" s="206"/>
      <c r="D238" s="200"/>
      <c r="E238" s="200" t="s">
        <v>343</v>
      </c>
      <c r="F238" s="201"/>
      <c r="G238" s="201"/>
      <c r="H238" s="377" t="s">
        <v>374</v>
      </c>
      <c r="I238" s="378"/>
      <c r="J238" s="379"/>
      <c r="K238" s="380"/>
      <c r="L238" s="380"/>
      <c r="M238" s="380"/>
      <c r="N238" s="380"/>
      <c r="O238" s="380"/>
      <c r="P238" s="381"/>
    </row>
    <row r="239" spans="1:16" ht="20.25" customHeight="1" x14ac:dyDescent="0.25">
      <c r="A239" s="200">
        <v>6</v>
      </c>
      <c r="B239" s="375" t="s">
        <v>458</v>
      </c>
      <c r="C239" s="376"/>
      <c r="D239" s="200"/>
      <c r="E239" s="207"/>
      <c r="F239" s="200" t="s">
        <v>343</v>
      </c>
      <c r="G239" s="201"/>
      <c r="H239" s="377" t="s">
        <v>459</v>
      </c>
      <c r="I239" s="378"/>
      <c r="J239" s="379"/>
      <c r="K239" s="380"/>
      <c r="L239" s="380"/>
      <c r="M239" s="380"/>
      <c r="N239" s="380"/>
      <c r="O239" s="380"/>
      <c r="P239" s="381"/>
    </row>
    <row r="240" spans="1:16" ht="18" customHeight="1" x14ac:dyDescent="0.25">
      <c r="A240" s="200">
        <v>7</v>
      </c>
      <c r="B240" s="375" t="s">
        <v>460</v>
      </c>
      <c r="C240" s="376"/>
      <c r="D240" s="200"/>
      <c r="E240" s="207"/>
      <c r="F240" s="200" t="s">
        <v>343</v>
      </c>
      <c r="G240" s="201"/>
      <c r="H240" s="377" t="s">
        <v>461</v>
      </c>
      <c r="I240" s="378"/>
      <c r="J240" s="379"/>
      <c r="K240" s="380"/>
      <c r="L240" s="380"/>
      <c r="M240" s="380"/>
      <c r="N240" s="380"/>
      <c r="O240" s="380"/>
      <c r="P240" s="381"/>
    </row>
    <row r="241" spans="1:16" ht="15.75" customHeight="1" x14ac:dyDescent="0.2">
      <c r="A241" s="385" t="s">
        <v>336</v>
      </c>
      <c r="B241" s="368" t="s">
        <v>337</v>
      </c>
      <c r="C241" s="369"/>
      <c r="D241" s="382" t="s">
        <v>338</v>
      </c>
      <c r="E241" s="383"/>
      <c r="F241" s="383"/>
      <c r="G241" s="384"/>
      <c r="H241" s="368" t="s">
        <v>339</v>
      </c>
      <c r="I241" s="373"/>
      <c r="J241" s="369"/>
      <c r="K241" s="380"/>
      <c r="L241" s="380"/>
      <c r="M241" s="380"/>
      <c r="N241" s="380"/>
      <c r="O241" s="380"/>
      <c r="P241" s="381"/>
    </row>
    <row r="242" spans="1:16" ht="15" customHeight="1" x14ac:dyDescent="0.2">
      <c r="A242" s="386"/>
      <c r="B242" s="370"/>
      <c r="C242" s="371"/>
      <c r="D242" s="200" t="s">
        <v>331</v>
      </c>
      <c r="E242" s="200" t="s">
        <v>332</v>
      </c>
      <c r="F242" s="200" t="s">
        <v>333</v>
      </c>
      <c r="G242" s="200" t="s">
        <v>334</v>
      </c>
      <c r="H242" s="370"/>
      <c r="I242" s="374"/>
      <c r="J242" s="371"/>
      <c r="K242" s="380"/>
      <c r="L242" s="380"/>
      <c r="M242" s="380"/>
      <c r="N242" s="380"/>
      <c r="O242" s="380"/>
      <c r="P242" s="381"/>
    </row>
    <row r="243" spans="1:16" ht="33" customHeight="1" x14ac:dyDescent="0.25">
      <c r="A243" s="200">
        <v>8</v>
      </c>
      <c r="B243" s="375" t="s">
        <v>462</v>
      </c>
      <c r="C243" s="376"/>
      <c r="D243" s="200"/>
      <c r="E243" s="207"/>
      <c r="F243" s="201"/>
      <c r="G243" s="200" t="s">
        <v>343</v>
      </c>
      <c r="H243" s="377" t="s">
        <v>461</v>
      </c>
      <c r="I243" s="378"/>
      <c r="J243" s="379"/>
      <c r="K243" s="380"/>
      <c r="L243" s="380"/>
      <c r="M243" s="380"/>
      <c r="N243" s="380"/>
      <c r="O243" s="380"/>
      <c r="P243" s="381"/>
    </row>
    <row r="245" spans="1:16" x14ac:dyDescent="0.2">
      <c r="M245" s="168" t="s">
        <v>467</v>
      </c>
      <c r="O245" s="167"/>
      <c r="P245" s="167"/>
    </row>
    <row r="246" spans="1:16" x14ac:dyDescent="0.2">
      <c r="M246" s="170" t="s">
        <v>358</v>
      </c>
      <c r="N246" s="170"/>
      <c r="O246" s="169"/>
      <c r="P246" s="169"/>
    </row>
    <row r="247" spans="1:16" x14ac:dyDescent="0.2">
      <c r="N247" s="171"/>
    </row>
    <row r="248" spans="1:16" x14ac:dyDescent="0.2">
      <c r="N248" s="171"/>
    </row>
    <row r="249" spans="1:16" x14ac:dyDescent="0.2">
      <c r="N249" s="171"/>
    </row>
    <row r="250" spans="1:16" ht="15.75" x14ac:dyDescent="0.25">
      <c r="M250" s="47" t="s">
        <v>81</v>
      </c>
      <c r="N250" s="173"/>
      <c r="O250" s="172"/>
      <c r="P250" s="172"/>
    </row>
    <row r="251" spans="1:16" x14ac:dyDescent="0.2">
      <c r="M251" s="48" t="s">
        <v>31</v>
      </c>
      <c r="N251" s="170"/>
      <c r="O251" s="169"/>
      <c r="P251" s="169"/>
    </row>
    <row r="252" spans="1:16" x14ac:dyDescent="0.2">
      <c r="M252" s="48" t="s">
        <v>34</v>
      </c>
      <c r="N252" s="170"/>
      <c r="O252" s="169"/>
      <c r="P252" s="169"/>
    </row>
  </sheetData>
  <mergeCells count="312">
    <mergeCell ref="A241:A242"/>
    <mergeCell ref="B241:C242"/>
    <mergeCell ref="D241:G241"/>
    <mergeCell ref="H241:J242"/>
    <mergeCell ref="B243:C243"/>
    <mergeCell ref="H243:J243"/>
    <mergeCell ref="H237:J237"/>
    <mergeCell ref="H238:J238"/>
    <mergeCell ref="B239:C239"/>
    <mergeCell ref="H239:J239"/>
    <mergeCell ref="B240:C240"/>
    <mergeCell ref="H240:J240"/>
    <mergeCell ref="P232:P233"/>
    <mergeCell ref="B234:C234"/>
    <mergeCell ref="H234:J234"/>
    <mergeCell ref="K234:M243"/>
    <mergeCell ref="N234:O243"/>
    <mergeCell ref="P234:P243"/>
    <mergeCell ref="B235:C235"/>
    <mergeCell ref="H235:J235"/>
    <mergeCell ref="B236:C236"/>
    <mergeCell ref="H236:J236"/>
    <mergeCell ref="A232:A233"/>
    <mergeCell ref="B232:C233"/>
    <mergeCell ref="D232:G232"/>
    <mergeCell ref="H232:J233"/>
    <mergeCell ref="K232:M233"/>
    <mergeCell ref="N232:O233"/>
    <mergeCell ref="C229:E230"/>
    <mergeCell ref="F229:I230"/>
    <mergeCell ref="J229:J230"/>
    <mergeCell ref="K229:K230"/>
    <mergeCell ref="L229:L230"/>
    <mergeCell ref="M229:M230"/>
    <mergeCell ref="B212:C212"/>
    <mergeCell ref="H212:J212"/>
    <mergeCell ref="A223:P223"/>
    <mergeCell ref="A224:P224"/>
    <mergeCell ref="A225:P225"/>
    <mergeCell ref="C227:E228"/>
    <mergeCell ref="F227:I228"/>
    <mergeCell ref="J227:M227"/>
    <mergeCell ref="B209:C209"/>
    <mergeCell ref="H209:J209"/>
    <mergeCell ref="B210:C210"/>
    <mergeCell ref="H210:J210"/>
    <mergeCell ref="B211:C211"/>
    <mergeCell ref="H211:J211"/>
    <mergeCell ref="P205:P206"/>
    <mergeCell ref="B207:C207"/>
    <mergeCell ref="H207:J207"/>
    <mergeCell ref="K207:M208"/>
    <mergeCell ref="N207:O208"/>
    <mergeCell ref="P207:P208"/>
    <mergeCell ref="B208:C208"/>
    <mergeCell ref="H208:J208"/>
    <mergeCell ref="A205:A206"/>
    <mergeCell ref="B205:C206"/>
    <mergeCell ref="D205:G205"/>
    <mergeCell ref="H205:J206"/>
    <mergeCell ref="K205:M206"/>
    <mergeCell ref="N205:O206"/>
    <mergeCell ref="C200:E201"/>
    <mergeCell ref="F200:I201"/>
    <mergeCell ref="J200:M200"/>
    <mergeCell ref="C202:E203"/>
    <mergeCell ref="F202:I203"/>
    <mergeCell ref="J202:J203"/>
    <mergeCell ref="K202:K203"/>
    <mergeCell ref="L202:L203"/>
    <mergeCell ref="M202:M203"/>
    <mergeCell ref="P181:P182"/>
    <mergeCell ref="B183:C183"/>
    <mergeCell ref="H183:J183"/>
    <mergeCell ref="A196:P196"/>
    <mergeCell ref="A197:P197"/>
    <mergeCell ref="A198:P198"/>
    <mergeCell ref="A181:A182"/>
    <mergeCell ref="B181:C182"/>
    <mergeCell ref="D181:G181"/>
    <mergeCell ref="H181:J182"/>
    <mergeCell ref="K181:M182"/>
    <mergeCell ref="N181:O182"/>
    <mergeCell ref="B178:C178"/>
    <mergeCell ref="H178:J178"/>
    <mergeCell ref="B179:C179"/>
    <mergeCell ref="H179:J179"/>
    <mergeCell ref="B180:C180"/>
    <mergeCell ref="H180:J180"/>
    <mergeCell ref="P174:P175"/>
    <mergeCell ref="B176:C176"/>
    <mergeCell ref="H176:J176"/>
    <mergeCell ref="K176:M177"/>
    <mergeCell ref="N176:O177"/>
    <mergeCell ref="B177:C177"/>
    <mergeCell ref="H177:J177"/>
    <mergeCell ref="A174:A175"/>
    <mergeCell ref="B174:C175"/>
    <mergeCell ref="D174:G174"/>
    <mergeCell ref="H174:J175"/>
    <mergeCell ref="K174:M175"/>
    <mergeCell ref="N174:O175"/>
    <mergeCell ref="C171:E172"/>
    <mergeCell ref="F171:I172"/>
    <mergeCell ref="J171:J172"/>
    <mergeCell ref="K171:K172"/>
    <mergeCell ref="L171:L172"/>
    <mergeCell ref="M171:M172"/>
    <mergeCell ref="A165:P165"/>
    <mergeCell ref="A166:P166"/>
    <mergeCell ref="A167:P167"/>
    <mergeCell ref="C169:E170"/>
    <mergeCell ref="F169:I170"/>
    <mergeCell ref="J169:M169"/>
    <mergeCell ref="H150:J150"/>
    <mergeCell ref="B151:C151"/>
    <mergeCell ref="H151:J151"/>
    <mergeCell ref="B152:C152"/>
    <mergeCell ref="H152:J152"/>
    <mergeCell ref="B153:C153"/>
    <mergeCell ref="H153:J153"/>
    <mergeCell ref="B148:C148"/>
    <mergeCell ref="H148:J148"/>
    <mergeCell ref="K148:M154"/>
    <mergeCell ref="N148:O154"/>
    <mergeCell ref="P148:P154"/>
    <mergeCell ref="B149:C149"/>
    <mergeCell ref="H149:J149"/>
    <mergeCell ref="B150:C150"/>
    <mergeCell ref="B154:C154"/>
    <mergeCell ref="H154:J154"/>
    <mergeCell ref="M143:M144"/>
    <mergeCell ref="A146:A147"/>
    <mergeCell ref="B146:C147"/>
    <mergeCell ref="D146:G146"/>
    <mergeCell ref="H146:J147"/>
    <mergeCell ref="K146:M147"/>
    <mergeCell ref="A138:P138"/>
    <mergeCell ref="A139:P139"/>
    <mergeCell ref="C141:E142"/>
    <mergeCell ref="F141:I142"/>
    <mergeCell ref="J141:M141"/>
    <mergeCell ref="C143:E144"/>
    <mergeCell ref="F143:I144"/>
    <mergeCell ref="J143:J144"/>
    <mergeCell ref="K143:K144"/>
    <mergeCell ref="L143:L144"/>
    <mergeCell ref="N146:O147"/>
    <mergeCell ref="P146:P147"/>
    <mergeCell ref="K123:M124"/>
    <mergeCell ref="N123:O124"/>
    <mergeCell ref="P123:P124"/>
    <mergeCell ref="B125:C125"/>
    <mergeCell ref="H125:J125"/>
    <mergeCell ref="A137:P137"/>
    <mergeCell ref="B122:C122"/>
    <mergeCell ref="H122:J122"/>
    <mergeCell ref="A123:A124"/>
    <mergeCell ref="B123:C124"/>
    <mergeCell ref="D123:G123"/>
    <mergeCell ref="H123:J124"/>
    <mergeCell ref="B119:C119"/>
    <mergeCell ref="H119:J119"/>
    <mergeCell ref="B120:C120"/>
    <mergeCell ref="H120:J120"/>
    <mergeCell ref="B121:C121"/>
    <mergeCell ref="H121:J121"/>
    <mergeCell ref="P115:P116"/>
    <mergeCell ref="B117:C117"/>
    <mergeCell ref="H117:J117"/>
    <mergeCell ref="K117:M117"/>
    <mergeCell ref="N117:O118"/>
    <mergeCell ref="B118:C118"/>
    <mergeCell ref="H118:J118"/>
    <mergeCell ref="K118:M118"/>
    <mergeCell ref="A115:A116"/>
    <mergeCell ref="B115:C116"/>
    <mergeCell ref="D115:G115"/>
    <mergeCell ref="H115:J116"/>
    <mergeCell ref="K115:M116"/>
    <mergeCell ref="N115:O116"/>
    <mergeCell ref="C110:E111"/>
    <mergeCell ref="F110:I111"/>
    <mergeCell ref="J110:J111"/>
    <mergeCell ref="K110:K111"/>
    <mergeCell ref="L110:L111"/>
    <mergeCell ref="M110:M111"/>
    <mergeCell ref="B92:C92"/>
    <mergeCell ref="H92:J92"/>
    <mergeCell ref="A104:P104"/>
    <mergeCell ref="A105:P105"/>
    <mergeCell ref="A106:P106"/>
    <mergeCell ref="C108:E109"/>
    <mergeCell ref="F108:I109"/>
    <mergeCell ref="J108:M108"/>
    <mergeCell ref="B89:C89"/>
    <mergeCell ref="H89:J89"/>
    <mergeCell ref="B90:C90"/>
    <mergeCell ref="H90:J90"/>
    <mergeCell ref="B91:C91"/>
    <mergeCell ref="H91:J91"/>
    <mergeCell ref="B87:C87"/>
    <mergeCell ref="H87:J87"/>
    <mergeCell ref="K87:M87"/>
    <mergeCell ref="N87:O87"/>
    <mergeCell ref="B88:C88"/>
    <mergeCell ref="H88:J88"/>
    <mergeCell ref="K84:M85"/>
    <mergeCell ref="N84:O85"/>
    <mergeCell ref="P84:P85"/>
    <mergeCell ref="B86:C86"/>
    <mergeCell ref="H86:J86"/>
    <mergeCell ref="K86:M86"/>
    <mergeCell ref="N86:O86"/>
    <mergeCell ref="C82:E82"/>
    <mergeCell ref="F82:I82"/>
    <mergeCell ref="A84:A85"/>
    <mergeCell ref="B84:C85"/>
    <mergeCell ref="D84:G84"/>
    <mergeCell ref="H84:J85"/>
    <mergeCell ref="B67:C67"/>
    <mergeCell ref="H67:J67"/>
    <mergeCell ref="B68:C68"/>
    <mergeCell ref="H68:J68"/>
    <mergeCell ref="B69:C69"/>
    <mergeCell ref="H69:J69"/>
    <mergeCell ref="B65:C65"/>
    <mergeCell ref="H65:J65"/>
    <mergeCell ref="K65:M69"/>
    <mergeCell ref="N65:O69"/>
    <mergeCell ref="P65:P69"/>
    <mergeCell ref="B66:C66"/>
    <mergeCell ref="H66:J66"/>
    <mergeCell ref="C81:E81"/>
    <mergeCell ref="F81:I81"/>
    <mergeCell ref="A63:A64"/>
    <mergeCell ref="B63:C64"/>
    <mergeCell ref="D63:G63"/>
    <mergeCell ref="H63:J64"/>
    <mergeCell ref="H43:J43"/>
    <mergeCell ref="A55:P55"/>
    <mergeCell ref="A56:P56"/>
    <mergeCell ref="A57:P57"/>
    <mergeCell ref="C59:E60"/>
    <mergeCell ref="F59:I60"/>
    <mergeCell ref="J59:M59"/>
    <mergeCell ref="K63:M64"/>
    <mergeCell ref="N63:O64"/>
    <mergeCell ref="P63:P64"/>
    <mergeCell ref="B41:C41"/>
    <mergeCell ref="H41:J41"/>
    <mergeCell ref="K41:M43"/>
    <mergeCell ref="N41:O43"/>
    <mergeCell ref="P41:P43"/>
    <mergeCell ref="B42:C42"/>
    <mergeCell ref="H42:J42"/>
    <mergeCell ref="B43:C43"/>
    <mergeCell ref="C61:E61"/>
    <mergeCell ref="F61:I61"/>
    <mergeCell ref="C37:E37"/>
    <mergeCell ref="F37:I37"/>
    <mergeCell ref="A39:A40"/>
    <mergeCell ref="B39:C40"/>
    <mergeCell ref="D39:G39"/>
    <mergeCell ref="H39:J40"/>
    <mergeCell ref="K39:M40"/>
    <mergeCell ref="N39:O40"/>
    <mergeCell ref="P39:P40"/>
    <mergeCell ref="A33:P33"/>
    <mergeCell ref="A17:A18"/>
    <mergeCell ref="B17:C18"/>
    <mergeCell ref="D17:G17"/>
    <mergeCell ref="H17:J18"/>
    <mergeCell ref="K17:M18"/>
    <mergeCell ref="N17:O18"/>
    <mergeCell ref="C35:E36"/>
    <mergeCell ref="F35:I36"/>
    <mergeCell ref="J35:M35"/>
    <mergeCell ref="B16:C16"/>
    <mergeCell ref="H16:J16"/>
    <mergeCell ref="K9:M10"/>
    <mergeCell ref="N9:O10"/>
    <mergeCell ref="P17:P18"/>
    <mergeCell ref="B19:C19"/>
    <mergeCell ref="H19:J19"/>
    <mergeCell ref="A31:P31"/>
    <mergeCell ref="A32:P32"/>
    <mergeCell ref="B11:C11"/>
    <mergeCell ref="H11:J11"/>
    <mergeCell ref="K11:M15"/>
    <mergeCell ref="N11:O15"/>
    <mergeCell ref="B12:C12"/>
    <mergeCell ref="H12:J12"/>
    <mergeCell ref="B13:C13"/>
    <mergeCell ref="H13:J13"/>
    <mergeCell ref="B14:C14"/>
    <mergeCell ref="H14:J14"/>
    <mergeCell ref="B15:C15"/>
    <mergeCell ref="H15:J15"/>
    <mergeCell ref="A9:A10"/>
    <mergeCell ref="B9:C10"/>
    <mergeCell ref="D9:G9"/>
    <mergeCell ref="H9:J10"/>
    <mergeCell ref="A1:P1"/>
    <mergeCell ref="A2:P2"/>
    <mergeCell ref="A3:P3"/>
    <mergeCell ref="C5:E6"/>
    <mergeCell ref="F5:I6"/>
    <mergeCell ref="J5:M5"/>
    <mergeCell ref="P9:P10"/>
    <mergeCell ref="C7:E7"/>
    <mergeCell ref="F7:I7"/>
  </mergeCells>
  <printOptions horizontalCentered="1"/>
  <pageMargins left="0.70866141732283472" right="0.70866141732283472" top="0.74803149606299213" bottom="0.74803149606299213" header="0.31496062992125984" footer="0.31496062992125984"/>
  <pageSetup paperSize="10000" scale="84" fitToHeight="0" orientation="landscape" horizontalDpi="0" verticalDpi="0" r:id="rId1"/>
  <rowBreaks count="11" manualBreakCount="11">
    <brk id="16" max="15" man="1"/>
    <brk id="28" max="15" man="1"/>
    <brk id="52" max="15" man="1"/>
    <brk id="78" max="15" man="1"/>
    <brk id="122" max="15" man="1"/>
    <brk id="135" max="15" man="1"/>
    <brk id="163" max="15" man="1"/>
    <brk id="180" max="15" man="1"/>
    <brk id="195" max="15" man="1"/>
    <brk id="221" max="15" man="1"/>
    <brk id="240"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2018</vt:lpstr>
      <vt:lpstr>Jakin</vt:lpstr>
      <vt:lpstr>Lmp Jakin</vt:lpstr>
      <vt:lpstr>IKI</vt:lpstr>
      <vt:lpstr>Renaksi</vt:lpstr>
      <vt:lpstr>IKI!Print_Area</vt:lpstr>
      <vt:lpstr>Jakin!Print_Area</vt:lpstr>
      <vt:lpstr>'Lmp Jakin'!Print_Area</vt:lpstr>
      <vt:lpstr>Renaksi!Print_Area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W10</cp:lastModifiedBy>
  <cp:lastPrinted>2019-02-27T04:28:52Z</cp:lastPrinted>
  <dcterms:created xsi:type="dcterms:W3CDTF">2018-09-06T03:01:53Z</dcterms:created>
  <dcterms:modified xsi:type="dcterms:W3CDTF">2019-02-27T04:36:09Z</dcterms:modified>
</cp:coreProperties>
</file>